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8800" windowHeight="12135" tabRatio="772"/>
  </bookViews>
  <sheets>
    <sheet name="경영관리부" sheetId="1" r:id="rId1"/>
    <sheet name="고객지원부" sheetId="10" r:id="rId2"/>
    <sheet name="건강사업부(생활관)" sheetId="2" r:id="rId3"/>
    <sheet name="건강사업부(청소년문화센터)" sheetId="3" r:id="rId4"/>
    <sheet name="건강사업부(와룡스포츠센터)" sheetId="9" r:id="rId5"/>
    <sheet name="건강사업부(구민회관)" sheetId="4" r:id="rId6"/>
    <sheet name="건강사업부(동부여성문화센터)" sheetId="5" r:id="rId7"/>
    <sheet name="건강사업부(종로문화체육센터)" sheetId="6" r:id="rId8"/>
    <sheet name="건강사업부(삼청테니스장)" sheetId="7" r:id="rId9"/>
    <sheet name="주차사업부" sheetId="8" r:id="rId10"/>
  </sheets>
  <calcPr calcId="162913"/>
</workbook>
</file>

<file path=xl/calcChain.xml><?xml version="1.0" encoding="utf-8"?>
<calcChain xmlns="http://schemas.openxmlformats.org/spreadsheetml/2006/main">
  <c r="H8" i="6" l="1"/>
  <c r="J6" i="2"/>
  <c r="J8" i="2"/>
  <c r="J5" i="3"/>
  <c r="J6" i="3"/>
  <c r="H9" i="1"/>
  <c r="J7" i="1"/>
  <c r="J7" i="10"/>
  <c r="J8" i="10"/>
  <c r="J6" i="10"/>
  <c r="J9" i="10"/>
  <c r="J5" i="10"/>
  <c r="J5" i="6"/>
  <c r="J6" i="6"/>
  <c r="J7" i="6"/>
  <c r="J8" i="6"/>
  <c r="I8" i="6"/>
  <c r="J8" i="1"/>
  <c r="J6" i="1"/>
  <c r="J9" i="1"/>
  <c r="J7" i="8"/>
  <c r="J10" i="8"/>
  <c r="J7" i="5"/>
  <c r="J10" i="5"/>
  <c r="J6" i="5"/>
  <c r="H10" i="5"/>
  <c r="J8" i="4"/>
  <c r="J5" i="4"/>
  <c r="J10" i="4"/>
  <c r="H10" i="2"/>
  <c r="J8" i="5"/>
  <c r="J5" i="1"/>
  <c r="J6" i="8"/>
  <c r="J8" i="8"/>
  <c r="J9" i="8"/>
  <c r="J5" i="8"/>
  <c r="J6" i="9"/>
  <c r="J7" i="9"/>
  <c r="J5" i="9"/>
  <c r="J7" i="2"/>
  <c r="J9" i="2"/>
  <c r="J5" i="2"/>
  <c r="J9" i="5"/>
  <c r="J6" i="4"/>
  <c r="J7" i="4"/>
  <c r="J9" i="4"/>
  <c r="J5" i="7"/>
  <c r="J6" i="7"/>
  <c r="I9" i="10"/>
  <c r="H9" i="10"/>
  <c r="I10" i="8"/>
  <c r="H10" i="8"/>
  <c r="I6" i="7"/>
  <c r="H6" i="7"/>
  <c r="I10" i="5"/>
  <c r="I8" i="9"/>
  <c r="H8" i="9"/>
  <c r="I6" i="3"/>
  <c r="H6" i="3"/>
  <c r="I10" i="2"/>
  <c r="I9" i="1"/>
  <c r="I10" i="4"/>
  <c r="J5" i="5"/>
  <c r="H10" i="4"/>
  <c r="J10" i="2"/>
  <c r="J8" i="9"/>
</calcChain>
</file>

<file path=xl/comments1.xml><?xml version="1.0" encoding="utf-8"?>
<comments xmlns="http://schemas.openxmlformats.org/spreadsheetml/2006/main">
  <authors>
    <author>Choijangmin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Choijangmin:</t>
        </r>
        <r>
          <rPr>
            <sz val="9"/>
            <color indexed="81"/>
            <rFont val="Tahoma"/>
            <family val="2"/>
          </rPr>
          <t xml:space="preserve">
2019</t>
        </r>
        <r>
          <rPr>
            <sz val="9"/>
            <color indexed="81"/>
            <rFont val="돋움"/>
            <family val="3"/>
            <charset val="129"/>
          </rPr>
          <t>년</t>
        </r>
      </text>
    </comment>
  </commentList>
</comments>
</file>

<file path=xl/sharedStrings.xml><?xml version="1.0" encoding="utf-8"?>
<sst xmlns="http://schemas.openxmlformats.org/spreadsheetml/2006/main" count="1260" uniqueCount="230">
  <si>
    <t>No</t>
  </si>
  <si>
    <t>기관명</t>
  </si>
  <si>
    <t>처리시스템명</t>
  </si>
  <si>
    <t>파일명</t>
  </si>
  <si>
    <t>업무분야</t>
  </si>
  <si>
    <t>보유건수</t>
  </si>
  <si>
    <t>보유기간</t>
  </si>
  <si>
    <t>보유기간(기타)</t>
  </si>
  <si>
    <t>취급담당자</t>
  </si>
  <si>
    <t>운영근거</t>
  </si>
  <si>
    <t>운영목적</t>
  </si>
  <si>
    <t>개인정보의 항목 (정보주체)</t>
  </si>
  <si>
    <t>개인정보의 항목 (법정대리인)</t>
  </si>
  <si>
    <t>개인정보 처리방법</t>
  </si>
  <si>
    <t>개인정보를 통상적 또는 반복적으로 제공하는 경우 '제공받는자'</t>
  </si>
  <si>
    <t>개인정보를 통상적 또는 반복적으로 제공하는 경우 '근거'</t>
  </si>
  <si>
    <t>개인정보를 통상적 또는 반복적으로 제공하는 경우 '개인정보의 범위'</t>
  </si>
  <si>
    <t>개인정보 처리 관련 업무를 담당하는 부서의 '범위'</t>
  </si>
  <si>
    <t>개인정보 처리 관련 업무를 담당하는 부서의 '공동사용부서'</t>
  </si>
  <si>
    <t>개인정보 열람요구 처리부서</t>
  </si>
  <si>
    <t>개인정보파일에서 열람을 제한하거나 거절할 수 있는 개인정보의 범위</t>
  </si>
  <si>
    <t>개인정보파일에서 열람을 제한하거나 거절할 수 있는 사유</t>
  </si>
  <si>
    <t>영향평가 사업명</t>
  </si>
  <si>
    <t>영향평가 결과파일</t>
  </si>
  <si>
    <t>등록일</t>
  </si>
  <si>
    <t>변경일</t>
  </si>
  <si>
    <t>등록자</t>
  </si>
  <si>
    <t>상태</t>
  </si>
  <si>
    <t>서울특별시 종로구 종로구시설관리공단</t>
  </si>
  <si>
    <t>회원관리 시스템</t>
  </si>
  <si>
    <t>회원관리프로그램 회원 정보</t>
  </si>
  <si>
    <t>고객지원</t>
  </si>
  <si>
    <t>5년</t>
  </si>
  <si>
    <t>회원탈퇴시까지</t>
  </si>
  <si>
    <t>1. 소비자보호에 관한 법률 시행령 제6조 1항에 의거 계약 또는 청약철회 등에 관한 기록은 5년간 보관2. 정보주체의 동의에 의해서 보유</t>
  </si>
  <si>
    <t>각 사업장에 직접 방문하는 고객들을 위해 프로그램을 이용하는데 편리하고 고객서비스 증진을 위함</t>
  </si>
  <si>
    <t>이름, 집주소, 핸드폰(연락처), 생년월일</t>
  </si>
  <si>
    <t xml:space="preserve"> </t>
  </si>
  <si>
    <t xml:space="preserve">온라인 수집 (홈페이지 회원신청, 전자접수 등) </t>
  </si>
  <si>
    <t>없음</t>
  </si>
  <si>
    <t>해당 업무부서의 담당자와 시스템 관리자만이 접근하여 활용할 수 있다.</t>
  </si>
  <si>
    <t/>
  </si>
  <si>
    <t>보유중(변경완료)</t>
  </si>
  <si>
    <t>홈페이지 시스템</t>
  </si>
  <si>
    <t>홈페이지</t>
  </si>
  <si>
    <t>정보주체의 동의에 의해서 보유</t>
  </si>
  <si>
    <t>이용자의 신분과 서비스 이용의사를 확인하여 최적화되고 맞춤화된 서비스를 제공하기 위함입니다.</t>
  </si>
  <si>
    <t>이름, 집주소, E-Mail, 핸드폰(연락처), 생년월일</t>
  </si>
  <si>
    <t>기타</t>
  </si>
  <si>
    <t xml:space="preserve">오프라인 수집 (개인의 신청서를 통한 서면 수집) </t>
  </si>
  <si>
    <t>해당 업무부서의 담당자만이 접근하여 활용할 수 있다.</t>
  </si>
  <si>
    <t>올림픽기념국민생활관 관리파트</t>
  </si>
  <si>
    <t>이용고객 중 할인혜택에 대한 수혜를 제공하기 위한 절차(경로우대, 장애인, 기초생활대상수급자 등)</t>
  </si>
  <si>
    <t>기타 (성명, 생년월일, 전화번호, 주소, 성별)</t>
  </si>
  <si>
    <t>이용회원 자동이체 신청서</t>
  </si>
  <si>
    <t>기타 (성명, 생년월일, 전화번호, 계좌번호, 주소, 성별)</t>
  </si>
  <si>
    <t>종로구시설관리공단 올림픽기념국민생활관</t>
  </si>
  <si>
    <t>행정정보 공동이용 사전동의서</t>
  </si>
  <si>
    <t>준영구</t>
  </si>
  <si>
    <t>정보주체의 동의에에 의해서 보유</t>
  </si>
  <si>
    <t>이용고객 수강프로그램 확인 및 홍보와 미등록(도강)고객 식별, 동명이인에 대한 구분</t>
  </si>
  <si>
    <t>이름:필수, 집연락처:필수, 생년월일</t>
  </si>
  <si>
    <t xml:space="preserve">이름:필수, 집연락처:필수, 생년월일:필수 </t>
  </si>
  <si>
    <t>해당 업무부서와 시스템 관리자가 접근하여 활용가능하다.</t>
  </si>
  <si>
    <t>올림픽기념국민생활관 관리파트(회원관리실)</t>
  </si>
  <si>
    <t>이용회원 환불신청서</t>
  </si>
  <si>
    <t>기타 (성명, 주소, 생년월일, 전화번호, 성별)</t>
  </si>
  <si>
    <t>이용회원 할인자 대장</t>
  </si>
  <si>
    <t>회원가입신청서</t>
  </si>
  <si>
    <t>이용고객 수강프로그램 확인 및 홍보와 미등록(도강) 고객 식별, 동명이인에 대한 구분</t>
  </si>
  <si>
    <t>기타 (성명, 주소, 생년월일, 성별, 전화번호)</t>
  </si>
  <si>
    <t>청소년문화센터</t>
  </si>
  <si>
    <t>환불신청서</t>
  </si>
  <si>
    <t>이용고객의 개인사정에 의한 수강프로그램 중도포기 시 이용회비의 환불지급에 대한 신청절차</t>
  </si>
  <si>
    <t>이름, 집주소, 직장주소, E-Mail, 집연락처, 핸드폰(연락처), 생년월일, 유전정보 (성명, 성별, 휴대폰 및 집 전화번호, 주소, 주민번호 앞자리(생년월일),개인계좌번호)</t>
  </si>
  <si>
    <t xml:space="preserve">이름, 집주소, E-Mail, 집연락처, 핸드폰(연락처), 생년월일 </t>
  </si>
  <si>
    <t xml:space="preserve">오프라인 수집 (개인의 신청서를 통한 서면 수집), 시스템 연계를 통한 수집 </t>
  </si>
  <si>
    <t>생활관팀 관리파트</t>
  </si>
  <si>
    <t>행정정보공동이용망(e-하나로민원)조회</t>
  </si>
  <si>
    <t>이름:필수, 집연락처:필수, 생년월일:필수</t>
  </si>
  <si>
    <t>이름, 집주소, E-Mail, 집연락처, 핸드폰(연락처), 생년월일 (성명, 성별, 휴대폰 및 집 전화번호, 주소, 주민번호 앞자리(생년월일))</t>
  </si>
  <si>
    <t xml:space="preserve">이름, 집주소, E-Mail, 집연락처, 핸드폰(연락처), 생년월일, 범죄경력자료 </t>
  </si>
  <si>
    <t>대관신청서</t>
  </si>
  <si>
    <t>이용고객의 대관 이용 확인 및 홍보와 동명이인에 대한 구분</t>
  </si>
  <si>
    <t xml:space="preserve">오프라인 수집 (개인의 신청서를 통한 서면 수집), 온라인 수집 (홈페이지 회원신청, 전자접수 등) </t>
  </si>
  <si>
    <t>구민회관팀</t>
  </si>
  <si>
    <t>구민회관팀 관리파트</t>
  </si>
  <si>
    <t>이용고객 대관신청서</t>
  </si>
  <si>
    <t>이용고객 대관의사에 따른 신청확인 및 스케줄 관리, 부가서비스에 대한 확인</t>
  </si>
  <si>
    <t>이름, 집주소, 핸드폰(연락처)</t>
  </si>
  <si>
    <t xml:space="preserve">이름, 집주소, 핸드폰(연락처), 생년월일 </t>
  </si>
  <si>
    <t>이용고객 회원가입신청서</t>
  </si>
  <si>
    <t>이용고객 환불신청서</t>
  </si>
  <si>
    <t>이름, 집주소, 집연락처, 핸드폰(연락처), 생년월일</t>
  </si>
  <si>
    <t xml:space="preserve">이름, 집주소, 집연락처, 핸드폰(연락처), 생년월일 </t>
  </si>
  <si>
    <t>행정정보공동이용망(e-하나로민원) 조회</t>
  </si>
  <si>
    <t>이용고객 할인자명단</t>
  </si>
  <si>
    <t>이름, 집주소, 생년월일, 기타 (신분증 사본)</t>
  </si>
  <si>
    <t>동부여성문화센터</t>
  </si>
  <si>
    <t>정보주체 동의에 의해서 보유</t>
  </si>
  <si>
    <t>이용고객 수강프로그램 확인 및 홍보와 미등록고객식별, 동명이인에 대한 구분</t>
  </si>
  <si>
    <t>이름, 집주소, 직장주소, E-Mail, 집연락처, 직장연락처, 핸드폰(연락처), 생년월일 (성명, 성별,휴대폰 및 집 전화번호, 주소, 주민번호 앞자리(생년월일))</t>
  </si>
  <si>
    <t xml:space="preserve">이름, 집주소, 직장주소, E-Mail, 집연락처, 직장연락처, 핸드폰(연락처), 생년월일 </t>
  </si>
  <si>
    <t>행정 정보 공동이용 사전동의서</t>
  </si>
  <si>
    <t>할인신청서</t>
  </si>
  <si>
    <t>이용고객 중 할인혜택에 대한 수혜를 제공하기 위한 절차(경로우대, 장애인, 기초생활대상수급자, 국가유공자) 등</t>
  </si>
  <si>
    <t xml:space="preserve">이름, 집주소, 직장주소, E-Mail, 집연락처, 직장연락처, 생년월일 </t>
  </si>
  <si>
    <t>이름, 집주소, 직장주소, E-Mail, 집연락처, 직장연락처, 핸드폰(연락처), 생년월일 (성명, 성별, 휴대폰 및 집 전화번호, 주소, 주민번호 앞자리(생년월일))</t>
  </si>
  <si>
    <t>문화체육센터팀</t>
  </si>
  <si>
    <t>종로문화체육센터 관리파트</t>
  </si>
  <si>
    <t>이용하고자하는 고객이 최초에 회원으로 가입시 등록하는 절차상의 자체양식작성을 통한 이용고객관리</t>
  </si>
  <si>
    <t>삼청테니스장</t>
  </si>
  <si>
    <t>문화체육센터팀 관리파트</t>
  </si>
  <si>
    <t>회원가입 신청서</t>
  </si>
  <si>
    <t>이용고객 수강프로로그램 확인 및 회원등록 시 고객식별, 동명이인에 대한 구분</t>
  </si>
  <si>
    <t>이름, 집주소, 집연락처, 핸드폰(연락처), 생년월일 (성명, 성별, 휴대폰 및 집 전화번호, 주소, 주민번호 앞자리(생년월일))</t>
  </si>
  <si>
    <t>주차사업팀(거주자파트)</t>
  </si>
  <si>
    <t>종로구거주자우선주차시스템</t>
  </si>
  <si>
    <t>거주자사이트 홈페이지 회원</t>
  </si>
  <si>
    <t>전자상거래 등에서의 소비자보호에 관한 법률</t>
  </si>
  <si>
    <t>고객 서비스</t>
  </si>
  <si>
    <t>이름, 집주소, 핸드폰(연락처), 생년월일, 기타 (차량번호)</t>
  </si>
  <si>
    <t>이름, 집주소, 핸드폰(연락처), 생년월일, 기타  (차량번호)</t>
  </si>
  <si>
    <t>종로구공영주차장시스템</t>
  </si>
  <si>
    <t>공영주차장 월이용자 현황</t>
  </si>
  <si>
    <t>도로</t>
  </si>
  <si>
    <t>년</t>
  </si>
  <si>
    <t>목적소멸시까지</t>
  </si>
  <si>
    <t>종로구 주차장 설치 및 관리 조례 제5조</t>
  </si>
  <si>
    <t>공영주차장 이용고객 관리</t>
  </si>
  <si>
    <t>이름:필수, 핸드폰(연락처):필수</t>
  </si>
  <si>
    <t xml:space="preserve">이름:필수, 핸드폰(연락처):필수 </t>
  </si>
  <si>
    <t>주차사업팀 공영파트</t>
  </si>
  <si>
    <t>거주자 우선주차 신청자 정보</t>
  </si>
  <si>
    <t>주차장법 제10조</t>
  </si>
  <si>
    <t>거주자 우선주차 신청자 관리</t>
  </si>
  <si>
    <t>주차시설관리팀(거주자파트)</t>
  </si>
  <si>
    <t>공영주차장 주차요금미납자 정보</t>
  </si>
  <si>
    <t>주차장법 제8조의 2항</t>
  </si>
  <si>
    <t>공영주차장 체납요금 부과</t>
  </si>
  <si>
    <t>이름, 집주소, 주민번호, 기타 (필수항목:이름,주소,차량번호,주민등록(사업)번호선택항목:연락처)</t>
  </si>
  <si>
    <t>주차사업팀(공영파트)</t>
  </si>
  <si>
    <t>거주자주차장 부정주차요금미납자 정보</t>
  </si>
  <si>
    <t>거주자주차장 부정주차요금 부과</t>
  </si>
  <si>
    <t>이름, 집주소, 핸드폰(연락처), 주민번호, 기타 (차량번호)</t>
  </si>
  <si>
    <t>이름, 집주소, 핸드폰(연락처), 주민번호, 기타  (차량번호)</t>
  </si>
  <si>
    <t>주차시설관리팀</t>
  </si>
  <si>
    <t>보유건수</t>
    <phoneticPr fontId="1" type="noConversion"/>
  </si>
  <si>
    <t>전수조사
건수</t>
    <phoneticPr fontId="1" type="noConversion"/>
  </si>
  <si>
    <t>전수조사건수</t>
    <phoneticPr fontId="1" type="noConversion"/>
  </si>
  <si>
    <t>개인정보 전수조사 및 정비(파기) 결과</t>
    <phoneticPr fontId="1" type="noConversion"/>
  </si>
  <si>
    <r>
      <rPr>
        <b/>
        <sz val="10"/>
        <color indexed="10"/>
        <rFont val="맑은 고딕"/>
        <family val="3"/>
        <charset val="129"/>
      </rPr>
      <t>정비
(파기)건수</t>
    </r>
    <phoneticPr fontId="1" type="noConversion"/>
  </si>
  <si>
    <r>
      <rPr>
        <b/>
        <sz val="10"/>
        <color indexed="10"/>
        <rFont val="맑은 고딕"/>
        <family val="3"/>
        <charset val="129"/>
      </rPr>
      <t>보유건수</t>
    </r>
    <phoneticPr fontId="1" type="noConversion"/>
  </si>
  <si>
    <t>합계</t>
    <phoneticPr fontId="1" type="noConversion"/>
  </si>
  <si>
    <t>* 보유건수 = 전수조사건수 - 정비(파기)건수</t>
    <phoneticPr fontId="1" type="noConversion"/>
  </si>
  <si>
    <t>기타 (성명 , 주소, 생년월일, 연락처)</t>
    <phoneticPr fontId="1" type="noConversion"/>
  </si>
  <si>
    <t>경영관리부</t>
    <phoneticPr fontId="1" type="noConversion"/>
  </si>
  <si>
    <t>부서명
(사업장명)</t>
    <phoneticPr fontId="1" type="noConversion"/>
  </si>
  <si>
    <t xml:space="preserve">주차사업부
</t>
    <phoneticPr fontId="1" type="noConversion"/>
  </si>
  <si>
    <t>부서명</t>
    <phoneticPr fontId="1" type="noConversion"/>
  </si>
  <si>
    <t>* 개인정보(파일) 신규 경우 추가 작성</t>
  </si>
  <si>
    <t>* 개인정보(파일) 신규 경우 추가 작성</t>
    <phoneticPr fontId="1" type="noConversion"/>
  </si>
  <si>
    <r>
      <t xml:space="preserve">* </t>
    </r>
    <r>
      <rPr>
        <b/>
        <sz val="12"/>
        <color indexed="10"/>
        <rFont val="돋움"/>
        <family val="3"/>
        <charset val="129"/>
      </rPr>
      <t>개인정보</t>
    </r>
    <r>
      <rPr>
        <b/>
        <sz val="12"/>
        <color indexed="10"/>
        <rFont val="Arial"/>
        <family val="2"/>
      </rPr>
      <t>(</t>
    </r>
    <r>
      <rPr>
        <b/>
        <sz val="12"/>
        <color indexed="10"/>
        <rFont val="돋움"/>
        <family val="3"/>
        <charset val="129"/>
      </rPr>
      <t>파일</t>
    </r>
    <r>
      <rPr>
        <b/>
        <sz val="12"/>
        <color indexed="10"/>
        <rFont val="Arial"/>
        <family val="2"/>
      </rPr>
      <t xml:space="preserve">) </t>
    </r>
    <r>
      <rPr>
        <b/>
        <sz val="12"/>
        <color indexed="10"/>
        <rFont val="돋움"/>
        <family val="3"/>
        <charset val="129"/>
      </rPr>
      <t>신규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경우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추가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작성</t>
    </r>
  </si>
  <si>
    <t>건강사업부(동부여성문화센터)</t>
    <phoneticPr fontId="1" type="noConversion"/>
  </si>
  <si>
    <t>건강사업부(삼청테니스장)</t>
    <phoneticPr fontId="1" type="noConversion"/>
  </si>
  <si>
    <t>건강사업부
(구민회관)</t>
    <phoneticPr fontId="1" type="noConversion"/>
  </si>
  <si>
    <t>건강사업부
(동부여성문화센터)</t>
    <phoneticPr fontId="1" type="noConversion"/>
  </si>
  <si>
    <t>건강사업부
(와룡스포츠센터)</t>
    <phoneticPr fontId="1" type="noConversion"/>
  </si>
  <si>
    <t>건강사업부
(청소년문화센터)</t>
    <phoneticPr fontId="1" type="noConversion"/>
  </si>
  <si>
    <t>건강사업부
(생활관)</t>
    <phoneticPr fontId="1" type="noConversion"/>
  </si>
  <si>
    <t>건강사업부
(종로문화체육센터)</t>
    <phoneticPr fontId="1" type="noConversion"/>
  </si>
  <si>
    <t>* 전수조사건수 = 개인정보종합포털 등록건수임(2023.8.31.기준)</t>
    <phoneticPr fontId="1" type="noConversion"/>
  </si>
  <si>
    <t>고객지원부
(고객관리팀)</t>
    <phoneticPr fontId="1" type="noConversion"/>
  </si>
  <si>
    <t>생활관
대관신청서</t>
    <phoneticPr fontId="1" type="noConversion"/>
  </si>
  <si>
    <t>대관 업무</t>
    <phoneticPr fontId="1" type="noConversion"/>
  </si>
  <si>
    <t>최현민</t>
    <phoneticPr fontId="1" type="noConversion"/>
  </si>
  <si>
    <t>건강사업부
(생활관팀)</t>
    <phoneticPr fontId="1" type="noConversion"/>
  </si>
  <si>
    <t>`</t>
    <phoneticPr fontId="1" type="noConversion"/>
  </si>
  <si>
    <t>회원가입신청서</t>
    <phoneticPr fontId="1" type="noConversion"/>
  </si>
  <si>
    <t>환불 신청서</t>
    <phoneticPr fontId="1" type="noConversion"/>
  </si>
  <si>
    <t>신복희</t>
    <phoneticPr fontId="1" type="noConversion"/>
  </si>
  <si>
    <t>이름, 집주소, 직장주소, E-Mail, 집연락처, 핸드폰(연락처), 생년월일, 유전정보 (성명, 성별, 휴대폰 및 집 전화번호, 주소, 주민번호 앞자리(생년월일),개인계좌번호)</t>
    <phoneticPr fontId="1" type="noConversion"/>
  </si>
  <si>
    <t>이름, 집주소, E-Mail, 집연락처, 핸드폰(연락처), 생년월일</t>
  </si>
  <si>
    <t>이름, 집주소, E-Mail, 집연락처, 핸드폰(연락처), 생년월일</t>
    <phoneticPr fontId="1" type="noConversion"/>
  </si>
  <si>
    <t>없음</t>
    <phoneticPr fontId="1" type="noConversion"/>
  </si>
  <si>
    <t>김동진</t>
    <phoneticPr fontId="1" type="noConversion"/>
  </si>
  <si>
    <t>함현분</t>
    <phoneticPr fontId="1" type="noConversion"/>
  </si>
  <si>
    <t>신유정</t>
    <phoneticPr fontId="1" type="noConversion"/>
  </si>
  <si>
    <t>김연미</t>
    <phoneticPr fontId="1" type="noConversion"/>
  </si>
  <si>
    <t>정보주체의 동의에 의해서 보유</t>
    <phoneticPr fontId="1" type="noConversion"/>
  </si>
  <si>
    <t>이용고객의 대관 이용 확인 및 홍보와 동명이인에 대한 구분</t>
    <phoneticPr fontId="1" type="noConversion"/>
  </si>
  <si>
    <t>환불신청서</t>
    <phoneticPr fontId="1" type="noConversion"/>
  </si>
  <si>
    <t>이용고객의 개인사정에 의한 수강프로그램 중도포기 시 이용회비의 환불지급에 대한 신청절차</t>
    <phoneticPr fontId="1" type="noConversion"/>
  </si>
  <si>
    <t>행정정보 공동이용 사전동의서</t>
    <phoneticPr fontId="1" type="noConversion"/>
  </si>
  <si>
    <t>이용고객 수강프로그램 확인 및 홍보와 미등록(도강)고객 식별, 동명이인에 대한 구분</t>
    <phoneticPr fontId="1" type="noConversion"/>
  </si>
  <si>
    <t>* 전수조사건수 = 개인정보종합포털 등록건수임(2024.8.31.기준)</t>
    <phoneticPr fontId="1" type="noConversion"/>
  </si>
  <si>
    <t>성지영</t>
    <phoneticPr fontId="1" type="noConversion"/>
  </si>
  <si>
    <t>이은양</t>
    <phoneticPr fontId="1" type="noConversion"/>
  </si>
  <si>
    <t>박현정</t>
    <phoneticPr fontId="1" type="noConversion"/>
  </si>
  <si>
    <t>생활관팀
(이은양)</t>
    <phoneticPr fontId="1" type="noConversion"/>
  </si>
  <si>
    <r>
      <t xml:space="preserve">* </t>
    </r>
    <r>
      <rPr>
        <b/>
        <sz val="12"/>
        <color indexed="10"/>
        <rFont val="돋움"/>
        <family val="3"/>
        <charset val="129"/>
      </rPr>
      <t>취급담당자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변경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부서의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경우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수정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indexed="10"/>
        <rFont val="돋움"/>
        <family val="3"/>
        <charset val="129"/>
      </rPr>
      <t>작성</t>
    </r>
    <phoneticPr fontId="1" type="noConversion"/>
  </si>
  <si>
    <t>서울특별시 종로구 종로구시설관리공단</t>
    <phoneticPr fontId="1" type="noConversion"/>
  </si>
  <si>
    <t>인사관리시스템</t>
    <phoneticPr fontId="1" type="noConversion"/>
  </si>
  <si>
    <t>행정지원</t>
    <phoneticPr fontId="1" type="noConversion"/>
  </si>
  <si>
    <t>준영구</t>
    <phoneticPr fontId="1" type="noConversion"/>
  </si>
  <si>
    <t>근로기준법 및 소득세법, 4대 보험 가입</t>
    <phoneticPr fontId="1" type="noConversion"/>
  </si>
  <si>
    <t>임직원 인사관리(내부적 업무처리만을 위하여 사용되는 개인정보파일)</t>
    <phoneticPr fontId="1" type="noConversion"/>
  </si>
  <si>
    <t xml:space="preserve">이름:필수, 생년월일:필수, 집주소, 핸드폰(연락처), E-Mail  </t>
    <phoneticPr fontId="1" type="noConversion"/>
  </si>
  <si>
    <t>개인정보처리시스템( [인사관리시스템] )</t>
    <phoneticPr fontId="1" type="noConversion"/>
  </si>
  <si>
    <t>보유중(변경완료)</t>
    <phoneticPr fontId="1" type="noConversion"/>
  </si>
  <si>
    <t>이용고객의 환불</t>
    <phoneticPr fontId="1" type="noConversion"/>
  </si>
  <si>
    <t>이용고객 프로그램 할인정보</t>
    <phoneticPr fontId="1" type="noConversion"/>
  </si>
  <si>
    <t>이용고객 자도이체신청정보</t>
    <phoneticPr fontId="1" type="noConversion"/>
  </si>
  <si>
    <t>한강 다목적운동장
대관신청서</t>
  </si>
  <si>
    <t>대관 업무</t>
  </si>
  <si>
    <t>종로문화체육센터
대관신청서</t>
  </si>
  <si>
    <t>종로구민회관
대관신청서</t>
  </si>
  <si>
    <t>통합운영시스템</t>
    <phoneticPr fontId="1" type="noConversion"/>
  </si>
  <si>
    <t>회원관리프로그램 및 홈페이지 회원 정보</t>
    <phoneticPr fontId="1" type="noConversion"/>
  </si>
  <si>
    <t>고객지원</t>
    <phoneticPr fontId="1" type="noConversion"/>
  </si>
  <si>
    <t>각 사업장에 직접 방문하는 고객들을 위해 프로그램을 이용하는데 편리하고 고객서비스 증진을 위함</t>
    <phoneticPr fontId="1" type="noConversion"/>
  </si>
  <si>
    <t>파기</t>
    <phoneticPr fontId="1" type="noConversion"/>
  </si>
  <si>
    <t>보유중(등록)</t>
    <phoneticPr fontId="1" type="noConversion"/>
  </si>
  <si>
    <t>종로구시설관리공단 홈페이지 회원</t>
    <phoneticPr fontId="1" type="noConversion"/>
  </si>
  <si>
    <t>* 파일명 : 이용고객 대관신청서의 경우 등록 시 신청자 및 납부금액 확인용(복사본)으로 접수즉시 파기</t>
    <phoneticPr fontId="1" type="noConversion"/>
  </si>
  <si>
    <r>
      <t xml:space="preserve">* </t>
    </r>
    <r>
      <rPr>
        <b/>
        <sz val="12"/>
        <color indexed="30"/>
        <rFont val="돋움"/>
        <family val="3"/>
        <charset val="129"/>
      </rPr>
      <t>사업장</t>
    </r>
    <r>
      <rPr>
        <b/>
        <sz val="12"/>
        <color indexed="30"/>
        <rFont val="Arial"/>
        <family val="2"/>
      </rPr>
      <t xml:space="preserve"> </t>
    </r>
    <r>
      <rPr>
        <b/>
        <sz val="12"/>
        <color indexed="30"/>
        <rFont val="돋움"/>
        <family val="3"/>
        <charset val="129"/>
      </rPr>
      <t>미운영</t>
    </r>
    <phoneticPr fontId="1" type="noConversion"/>
  </si>
  <si>
    <t>보유중(변경신청중)</t>
  </si>
  <si>
    <t>이정숙</t>
    <phoneticPr fontId="1" type="noConversion"/>
  </si>
  <si>
    <t>파기신청중</t>
  </si>
  <si>
    <t>등록대기(등록신청중)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</si>
</sst>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_);[Red]\(#,##0\)"/>
  </numFmts>
  <fonts count="30" x14ac:knownFonts="1"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color indexed="10"/>
      <name val="맑은 고딕"/>
      <family val="3"/>
      <charset val="129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name val="맑은 고딕"/>
      <family val="3"/>
      <charset val="129"/>
    </font>
    <font>
      <b/>
      <sz val="12"/>
      <color indexed="30"/>
      <name val="Arial"/>
      <family val="2"/>
    </font>
    <font>
      <b/>
      <sz val="12"/>
      <color indexed="30"/>
      <name val="돋움"/>
      <family val="3"/>
      <charset val="129"/>
    </font>
    <font>
      <sz val="10"/>
      <color rgb="FFFF0000"/>
      <name val="Arial"/>
      <family val="2"/>
    </font>
    <font>
      <b/>
      <sz val="12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FF0000"/>
      <name val="Arial"/>
      <family val="2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color rgb="FF030CBD"/>
      <name val="맑은 고딕"/>
      <family val="3"/>
      <charset val="129"/>
      <scheme val="minor"/>
    </font>
    <font>
      <b/>
      <sz val="12"/>
      <color rgb="FF030CB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medium">
        <color rgb="FFFF0000"/>
      </bottom>
      <diagonal/>
    </border>
    <border>
      <left/>
      <right style="medium">
        <color rgb="FFFF0000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medium">
        <color rgb="FFFF0000"/>
      </right>
      <top style="thin">
        <color indexed="8"/>
      </top>
      <bottom style="thin">
        <color theme="1"/>
      </bottom>
      <diagonal/>
    </border>
    <border>
      <left/>
      <right style="medium">
        <color rgb="FFFF0000"/>
      </right>
      <top style="thin">
        <color indexed="8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3" fillId="0" borderId="0" xfId="0" applyFont="1"/>
    <xf numFmtId="0" fontId="2" fillId="0" borderId="0" xfId="0" applyFont="1"/>
    <xf numFmtId="176" fontId="14" fillId="0" borderId="0" xfId="0" applyNumberFormat="1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76" fontId="18" fillId="0" borderId="14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6" fontId="18" fillId="0" borderId="16" xfId="0" applyNumberFormat="1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176" fontId="24" fillId="0" borderId="0" xfId="0" applyNumberFormat="1" applyFont="1"/>
    <xf numFmtId="0" fontId="24" fillId="0" borderId="0" xfId="0" applyFont="1"/>
    <xf numFmtId="3" fontId="19" fillId="0" borderId="14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176" fontId="22" fillId="0" borderId="14" xfId="0" applyNumberFormat="1" applyFont="1" applyBorder="1" applyAlignment="1">
      <alignment horizontal="center" vertical="center" wrapText="1"/>
    </xf>
    <xf numFmtId="176" fontId="22" fillId="0" borderId="1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3" fontId="23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" fillId="0" borderId="0" xfId="0" applyFont="1"/>
    <xf numFmtId="0" fontId="25" fillId="0" borderId="0" xfId="0" applyFont="1"/>
    <xf numFmtId="3" fontId="17" fillId="0" borderId="15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center" vertical="center" wrapText="1"/>
    </xf>
    <xf numFmtId="176" fontId="26" fillId="0" borderId="16" xfId="0" applyNumberFormat="1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wrapText="1"/>
    </xf>
    <xf numFmtId="176" fontId="26" fillId="0" borderId="15" xfId="0" applyNumberFormat="1" applyFont="1" applyBorder="1" applyAlignment="1">
      <alignment horizontal="center" vertical="center" wrapText="1"/>
    </xf>
    <xf numFmtId="176" fontId="26" fillId="0" borderId="14" xfId="0" applyNumberFormat="1" applyFont="1" applyBorder="1" applyAlignment="1">
      <alignment horizontal="center" vertical="center" wrapText="1"/>
    </xf>
    <xf numFmtId="178" fontId="19" fillId="0" borderId="14" xfId="0" applyNumberFormat="1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178" fontId="23" fillId="0" borderId="7" xfId="0" applyNumberFormat="1" applyFont="1" applyBorder="1" applyAlignment="1">
      <alignment horizontal="center" vertical="center" wrapText="1"/>
    </xf>
    <xf numFmtId="176" fontId="27" fillId="0" borderId="14" xfId="0" applyNumberFormat="1" applyFont="1" applyBorder="1" applyAlignment="1">
      <alignment horizontal="center" vertical="center" wrapText="1"/>
    </xf>
    <xf numFmtId="176" fontId="27" fillId="0" borderId="15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76" fontId="18" fillId="0" borderId="21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76" fontId="18" fillId="0" borderId="2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176" fontId="27" fillId="4" borderId="14" xfId="0" applyNumberFormat="1" applyFont="1" applyFill="1" applyBorder="1" applyAlignment="1">
      <alignment horizontal="center" vertical="center" wrapText="1"/>
    </xf>
    <xf numFmtId="176" fontId="18" fillId="4" borderId="14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center" vertical="center" wrapText="1"/>
    </xf>
    <xf numFmtId="3" fontId="19" fillId="4" borderId="14" xfId="0" applyNumberFormat="1" applyFont="1" applyFill="1" applyBorder="1" applyAlignment="1">
      <alignment horizontal="center" vertical="center" wrapText="1"/>
    </xf>
    <xf numFmtId="178" fontId="19" fillId="4" borderId="14" xfId="0" applyNumberFormat="1" applyFont="1" applyFill="1" applyBorder="1" applyAlignment="1">
      <alignment horizontal="center" vertical="center" wrapText="1"/>
    </xf>
    <xf numFmtId="176" fontId="20" fillId="4" borderId="14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9" fillId="0" borderId="11" xfId="0" applyFont="1" applyBorder="1" applyAlignment="1">
      <alignment horizontal="left"/>
    </xf>
    <xf numFmtId="0" fontId="28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3"/>
  <sheetViews>
    <sheetView tabSelected="1" workbookViewId="0">
      <selection activeCell="B2" sqref="B2:E2"/>
    </sheetView>
  </sheetViews>
  <sheetFormatPr defaultRowHeight="12.75" x14ac:dyDescent="0.2"/>
  <cols>
    <col min="1" max="1" width="4.5703125" customWidth="1"/>
    <col min="2" max="2" width="5.85546875" customWidth="1"/>
    <col min="3" max="3" width="19" customWidth="1"/>
    <col min="4" max="4" width="20.85546875" customWidth="1"/>
    <col min="5" max="5" width="19.5703125" customWidth="1"/>
    <col min="6" max="6" width="14.7109375" customWidth="1"/>
    <col min="7" max="7" width="19.5703125" customWidth="1"/>
    <col min="8" max="8" width="14.28515625" customWidth="1"/>
    <col min="9" max="9" width="15.140625" customWidth="1"/>
    <col min="10" max="11" width="11.7109375" customWidth="1"/>
    <col min="12" max="12" width="19.5703125" customWidth="1"/>
    <col min="13" max="13" width="11.7109375" customWidth="1"/>
    <col min="14" max="15" width="19.5703125" customWidth="1"/>
    <col min="16" max="16" width="70.28515625" customWidth="1"/>
    <col min="17" max="17" width="29.28515625" customWidth="1"/>
    <col min="18" max="20" width="52.7109375" customWidth="1"/>
    <col min="21" max="22" width="60.5703125" customWidth="1"/>
    <col min="23" max="23" width="52.7109375" customWidth="1"/>
    <col min="24" max="24" width="19.5703125" customWidth="1"/>
    <col min="25" max="25" width="46.85546875" customWidth="1"/>
    <col min="26" max="26" width="52.7109375" customWidth="1"/>
    <col min="27" max="28" width="17.5703125" customWidth="1"/>
    <col min="29" max="30" width="11.7109375" customWidth="1"/>
    <col min="31" max="31" width="7.85546875" customWidth="1"/>
    <col min="32" max="32" width="19.5703125" customWidth="1"/>
  </cols>
  <sheetData>
    <row r="2" spans="2:32" ht="20.25" x14ac:dyDescent="0.35">
      <c r="B2" s="112" t="s">
        <v>150</v>
      </c>
      <c r="C2" s="112"/>
      <c r="D2" s="112"/>
      <c r="E2" s="112"/>
    </row>
    <row r="3" spans="2:32" ht="13.5" thickBot="1" x14ac:dyDescent="0.25">
      <c r="B3" s="109"/>
    </row>
    <row r="4" spans="2:32" ht="27" x14ac:dyDescent="0.2">
      <c r="B4" s="7" t="s">
        <v>0</v>
      </c>
      <c r="C4" s="7" t="s">
        <v>1</v>
      </c>
      <c r="D4" s="7" t="s">
        <v>159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10" t="s">
        <v>152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94.5" x14ac:dyDescent="0.2">
      <c r="B5" s="12">
        <v>1</v>
      </c>
      <c r="C5" s="12" t="s">
        <v>28</v>
      </c>
      <c r="D5" s="12" t="s">
        <v>156</v>
      </c>
      <c r="E5" s="12" t="s">
        <v>29</v>
      </c>
      <c r="F5" s="89" t="s">
        <v>30</v>
      </c>
      <c r="G5" s="13" t="s">
        <v>31</v>
      </c>
      <c r="H5" s="40">
        <v>70113</v>
      </c>
      <c r="I5" s="40">
        <v>70113</v>
      </c>
      <c r="J5" s="15">
        <f>H5-I5</f>
        <v>0</v>
      </c>
      <c r="K5" s="16" t="s">
        <v>32</v>
      </c>
      <c r="L5" s="13" t="s">
        <v>33</v>
      </c>
      <c r="M5" s="14" t="s">
        <v>196</v>
      </c>
      <c r="N5" s="16" t="s">
        <v>34</v>
      </c>
      <c r="O5" s="12" t="s">
        <v>35</v>
      </c>
      <c r="P5" s="12" t="s">
        <v>36</v>
      </c>
      <c r="Q5" s="12" t="s">
        <v>37</v>
      </c>
      <c r="R5" s="12" t="s">
        <v>38</v>
      </c>
      <c r="S5" s="12" t="s">
        <v>39</v>
      </c>
      <c r="T5" s="12" t="s">
        <v>184</v>
      </c>
      <c r="U5" s="12" t="s">
        <v>39</v>
      </c>
      <c r="V5" s="12" t="s">
        <v>40</v>
      </c>
      <c r="W5" s="12" t="s">
        <v>39</v>
      </c>
      <c r="X5" s="12" t="s">
        <v>156</v>
      </c>
      <c r="Y5" s="12" t="s">
        <v>39</v>
      </c>
      <c r="Z5" s="12" t="s">
        <v>39</v>
      </c>
      <c r="AA5" s="12" t="s">
        <v>41</v>
      </c>
      <c r="AB5" s="12"/>
      <c r="AC5" s="12">
        <v>20120508</v>
      </c>
      <c r="AD5" s="88">
        <v>20240926</v>
      </c>
      <c r="AE5" s="12" t="s">
        <v>227</v>
      </c>
      <c r="AF5" s="12" t="s">
        <v>221</v>
      </c>
    </row>
    <row r="6" spans="2:32" ht="67.5" x14ac:dyDescent="0.2">
      <c r="B6" s="45">
        <v>2</v>
      </c>
      <c r="C6" s="45" t="s">
        <v>28</v>
      </c>
      <c r="D6" s="45" t="s">
        <v>156</v>
      </c>
      <c r="E6" s="45" t="s">
        <v>43</v>
      </c>
      <c r="F6" s="90" t="s">
        <v>223</v>
      </c>
      <c r="G6" s="46" t="s">
        <v>44</v>
      </c>
      <c r="H6" s="79">
        <v>18282</v>
      </c>
      <c r="I6" s="79">
        <v>18282</v>
      </c>
      <c r="J6" s="81">
        <f>H6-I6</f>
        <v>0</v>
      </c>
      <c r="K6" s="47" t="s">
        <v>32</v>
      </c>
      <c r="L6" s="46" t="s">
        <v>33</v>
      </c>
      <c r="M6" s="80" t="s">
        <v>196</v>
      </c>
      <c r="N6" s="47" t="s">
        <v>45</v>
      </c>
      <c r="O6" s="45" t="s">
        <v>46</v>
      </c>
      <c r="P6" s="45" t="s">
        <v>47</v>
      </c>
      <c r="Q6" s="45" t="s">
        <v>37</v>
      </c>
      <c r="R6" s="45" t="s">
        <v>38</v>
      </c>
      <c r="S6" s="45" t="s">
        <v>39</v>
      </c>
      <c r="T6" s="12" t="s">
        <v>184</v>
      </c>
      <c r="U6" s="12" t="s">
        <v>39</v>
      </c>
      <c r="V6" s="45" t="s">
        <v>40</v>
      </c>
      <c r="W6" s="45" t="s">
        <v>39</v>
      </c>
      <c r="X6" s="45" t="s">
        <v>156</v>
      </c>
      <c r="Y6" s="45" t="s">
        <v>39</v>
      </c>
      <c r="Z6" s="45" t="s">
        <v>39</v>
      </c>
      <c r="AA6" s="45" t="s">
        <v>41</v>
      </c>
      <c r="AB6" s="45"/>
      <c r="AC6" s="45">
        <v>20120427</v>
      </c>
      <c r="AD6" s="88">
        <v>20240926</v>
      </c>
      <c r="AE6" s="45" t="s">
        <v>227</v>
      </c>
      <c r="AF6" s="45" t="s">
        <v>221</v>
      </c>
    </row>
    <row r="7" spans="2:32" ht="94.5" x14ac:dyDescent="0.2">
      <c r="B7" s="45">
        <v>3</v>
      </c>
      <c r="C7" s="45" t="s">
        <v>28</v>
      </c>
      <c r="D7" s="45" t="s">
        <v>156</v>
      </c>
      <c r="E7" s="45" t="s">
        <v>217</v>
      </c>
      <c r="F7" s="90" t="s">
        <v>218</v>
      </c>
      <c r="G7" s="46" t="s">
        <v>219</v>
      </c>
      <c r="H7" s="79">
        <v>37113</v>
      </c>
      <c r="I7" s="80"/>
      <c r="J7" s="81">
        <f>H7-I7</f>
        <v>37113</v>
      </c>
      <c r="K7" s="47" t="s">
        <v>32</v>
      </c>
      <c r="L7" s="46" t="s">
        <v>33</v>
      </c>
      <c r="M7" s="80" t="s">
        <v>196</v>
      </c>
      <c r="N7" s="16" t="s">
        <v>34</v>
      </c>
      <c r="O7" s="12" t="s">
        <v>220</v>
      </c>
      <c r="P7" s="12" t="s">
        <v>36</v>
      </c>
      <c r="Q7" s="12" t="s">
        <v>37</v>
      </c>
      <c r="R7" s="12" t="s">
        <v>38</v>
      </c>
      <c r="S7" s="12" t="s">
        <v>39</v>
      </c>
      <c r="T7" s="12" t="s">
        <v>184</v>
      </c>
      <c r="U7" s="12" t="s">
        <v>39</v>
      </c>
      <c r="V7" s="12" t="s">
        <v>40</v>
      </c>
      <c r="W7" s="12" t="s">
        <v>39</v>
      </c>
      <c r="X7" s="12" t="s">
        <v>156</v>
      </c>
      <c r="Y7" s="12" t="s">
        <v>39</v>
      </c>
      <c r="Z7" s="12" t="s">
        <v>39</v>
      </c>
      <c r="AA7" s="12" t="s">
        <v>41</v>
      </c>
      <c r="AB7" s="12"/>
      <c r="AC7" s="45">
        <v>20240926</v>
      </c>
      <c r="AD7" s="88">
        <v>20240926</v>
      </c>
      <c r="AE7" s="45" t="s">
        <v>227</v>
      </c>
      <c r="AF7" s="45" t="s">
        <v>222</v>
      </c>
    </row>
    <row r="8" spans="2:32" ht="49.5" customHeight="1" thickBot="1" x14ac:dyDescent="0.25">
      <c r="B8" s="48">
        <v>4</v>
      </c>
      <c r="C8" s="48" t="s">
        <v>201</v>
      </c>
      <c r="D8" s="48" t="s">
        <v>156</v>
      </c>
      <c r="E8" s="48" t="s">
        <v>202</v>
      </c>
      <c r="F8" s="91" t="s">
        <v>202</v>
      </c>
      <c r="G8" s="83" t="s">
        <v>203</v>
      </c>
      <c r="H8" s="85">
        <v>1629</v>
      </c>
      <c r="I8" s="86"/>
      <c r="J8" s="87">
        <f>H8-I8</f>
        <v>1629</v>
      </c>
      <c r="K8" s="84" t="s">
        <v>204</v>
      </c>
      <c r="L8" s="83"/>
      <c r="M8" s="86" t="s">
        <v>196</v>
      </c>
      <c r="N8" s="84" t="s">
        <v>205</v>
      </c>
      <c r="O8" s="48" t="s">
        <v>206</v>
      </c>
      <c r="P8" s="48" t="s">
        <v>207</v>
      </c>
      <c r="Q8" s="48"/>
      <c r="R8" s="48" t="s">
        <v>208</v>
      </c>
      <c r="S8" s="48" t="s">
        <v>184</v>
      </c>
      <c r="T8" s="12" t="s">
        <v>184</v>
      </c>
      <c r="U8" s="12" t="s">
        <v>39</v>
      </c>
      <c r="V8" s="45" t="s">
        <v>40</v>
      </c>
      <c r="W8" s="45" t="s">
        <v>39</v>
      </c>
      <c r="X8" s="48" t="s">
        <v>156</v>
      </c>
      <c r="Y8" s="45" t="s">
        <v>39</v>
      </c>
      <c r="Z8" s="45" t="s">
        <v>39</v>
      </c>
      <c r="AA8" s="48"/>
      <c r="AB8" s="48"/>
      <c r="AC8" s="48">
        <v>20231108</v>
      </c>
      <c r="AD8" s="88">
        <v>20240926</v>
      </c>
      <c r="AE8" s="48" t="s">
        <v>227</v>
      </c>
      <c r="AF8" s="48" t="s">
        <v>209</v>
      </c>
    </row>
    <row r="9" spans="2:32" ht="17.25" x14ac:dyDescent="0.2">
      <c r="B9" s="63"/>
      <c r="C9" s="82" t="s">
        <v>153</v>
      </c>
      <c r="D9" s="82"/>
      <c r="E9" s="82"/>
      <c r="F9" s="82"/>
      <c r="G9" s="82"/>
      <c r="H9" s="62">
        <f>SUM(H5:H8)</f>
        <v>127137</v>
      </c>
      <c r="I9" s="62">
        <f>SUM(I5:I6)</f>
        <v>88395</v>
      </c>
      <c r="J9" s="62">
        <f>SUM(J5:J8)</f>
        <v>38742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2:32" ht="13.5" x14ac:dyDescent="0.2">
      <c r="B10" s="42"/>
      <c r="C10" s="42"/>
      <c r="D10" s="42"/>
      <c r="E10" s="42"/>
      <c r="F10" s="42"/>
      <c r="G10" s="42"/>
      <c r="H10" s="43"/>
      <c r="I10" s="42"/>
      <c r="J10" s="4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2:32" ht="17.25" x14ac:dyDescent="0.3">
      <c r="H11" s="54" t="s">
        <v>195</v>
      </c>
      <c r="I11" s="54"/>
      <c r="J11" s="53"/>
      <c r="K11" s="54"/>
      <c r="L11" s="54"/>
    </row>
    <row r="12" spans="2:32" ht="17.25" x14ac:dyDescent="0.3">
      <c r="H12" s="3" t="s">
        <v>154</v>
      </c>
      <c r="I12" s="3"/>
      <c r="J12" s="3"/>
      <c r="K12" s="4"/>
    </row>
    <row r="13" spans="2:32" ht="17.25" x14ac:dyDescent="0.3">
      <c r="H13" s="3" t="s">
        <v>161</v>
      </c>
    </row>
  </sheetData>
  <mergeCells count="2">
    <mergeCell ref="B3"/>
    <mergeCell ref="B2:E2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B2:AF15"/>
  <sheetViews>
    <sheetView workbookViewId="0">
      <selection activeCell="E2" sqref="E2"/>
    </sheetView>
  </sheetViews>
  <sheetFormatPr defaultRowHeight="12.75" x14ac:dyDescent="0.2"/>
  <cols>
    <col min="1" max="1" width="3.7109375" customWidth="1"/>
    <col min="2" max="2" width="9.28515625" bestFit="1" customWidth="1"/>
    <col min="3" max="3" width="17.42578125" customWidth="1"/>
    <col min="4" max="4" width="16.5703125" customWidth="1"/>
    <col min="5" max="5" width="16.42578125" customWidth="1"/>
    <col min="6" max="6" width="28.5703125" customWidth="1"/>
    <col min="8" max="8" width="10.28515625" customWidth="1"/>
    <col min="9" max="10" width="11.42578125" customWidth="1"/>
    <col min="13" max="13" width="13.5703125" customWidth="1"/>
    <col min="14" max="14" width="18" customWidth="1"/>
    <col min="16" max="16" width="21.42578125" customWidth="1"/>
    <col min="17" max="17" width="18.140625" customWidth="1"/>
    <col min="18" max="18" width="18.28515625" customWidth="1"/>
    <col min="20" max="20" width="9.28515625" bestFit="1" customWidth="1"/>
    <col min="22" max="22" width="17.1406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108" x14ac:dyDescent="0.2">
      <c r="B4" s="7" t="s">
        <v>0</v>
      </c>
      <c r="C4" s="7" t="s">
        <v>1</v>
      </c>
      <c r="D4" s="19" t="s">
        <v>159</v>
      </c>
      <c r="E4" s="7" t="s">
        <v>2</v>
      </c>
      <c r="F4" s="7" t="s">
        <v>3</v>
      </c>
      <c r="G4" s="8" t="s">
        <v>4</v>
      </c>
      <c r="H4" s="9" t="s">
        <v>149</v>
      </c>
      <c r="I4" s="9" t="s">
        <v>151</v>
      </c>
      <c r="J4" s="10" t="s">
        <v>152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70.5" customHeight="1" x14ac:dyDescent="0.2">
      <c r="B5" s="12">
        <v>1</v>
      </c>
      <c r="C5" s="12" t="s">
        <v>28</v>
      </c>
      <c r="D5" s="12" t="s">
        <v>158</v>
      </c>
      <c r="E5" s="12" t="s">
        <v>117</v>
      </c>
      <c r="F5" s="12" t="s">
        <v>118</v>
      </c>
      <c r="G5" s="13" t="s">
        <v>48</v>
      </c>
      <c r="H5" s="77">
        <v>21913</v>
      </c>
      <c r="I5" s="77">
        <v>2068</v>
      </c>
      <c r="J5" s="36">
        <f>H5-I5</f>
        <v>19845</v>
      </c>
      <c r="K5" s="16" t="s">
        <v>32</v>
      </c>
      <c r="L5" s="13" t="s">
        <v>41</v>
      </c>
      <c r="M5" s="14" t="s">
        <v>198</v>
      </c>
      <c r="N5" s="16" t="s">
        <v>119</v>
      </c>
      <c r="O5" s="12" t="s">
        <v>120</v>
      </c>
      <c r="P5" s="12" t="s">
        <v>121</v>
      </c>
      <c r="Q5" s="12" t="s">
        <v>122</v>
      </c>
      <c r="R5" s="12" t="s">
        <v>38</v>
      </c>
      <c r="S5" s="12" t="s">
        <v>39</v>
      </c>
      <c r="T5" s="12" t="s">
        <v>41</v>
      </c>
      <c r="U5" s="12" t="s">
        <v>41</v>
      </c>
      <c r="V5" s="12" t="s">
        <v>40</v>
      </c>
      <c r="W5" s="12" t="s">
        <v>39</v>
      </c>
      <c r="X5" s="12" t="s">
        <v>116</v>
      </c>
      <c r="Y5" s="12" t="s">
        <v>39</v>
      </c>
      <c r="Z5" s="12" t="s">
        <v>41</v>
      </c>
      <c r="AA5" s="12" t="s">
        <v>41</v>
      </c>
      <c r="AB5" s="12" t="s">
        <v>41</v>
      </c>
      <c r="AC5" s="12">
        <v>20120508</v>
      </c>
      <c r="AD5" s="88">
        <v>20240926</v>
      </c>
      <c r="AE5" s="12" t="s">
        <v>227</v>
      </c>
      <c r="AF5" s="12" t="s">
        <v>226</v>
      </c>
    </row>
    <row r="6" spans="2:32" ht="60" customHeight="1" x14ac:dyDescent="0.2">
      <c r="B6" s="12">
        <v>2</v>
      </c>
      <c r="C6" s="12" t="s">
        <v>28</v>
      </c>
      <c r="D6" s="12" t="s">
        <v>158</v>
      </c>
      <c r="E6" s="12" t="s">
        <v>123</v>
      </c>
      <c r="F6" s="12" t="s">
        <v>124</v>
      </c>
      <c r="G6" s="13" t="s">
        <v>125</v>
      </c>
      <c r="H6" s="77">
        <v>628</v>
      </c>
      <c r="I6" s="77">
        <v>100</v>
      </c>
      <c r="J6" s="36">
        <f>H6-I6</f>
        <v>528</v>
      </c>
      <c r="K6" s="16" t="s">
        <v>126</v>
      </c>
      <c r="L6" s="13" t="s">
        <v>127</v>
      </c>
      <c r="M6" s="14" t="s">
        <v>188</v>
      </c>
      <c r="N6" s="16" t="s">
        <v>128</v>
      </c>
      <c r="O6" s="12" t="s">
        <v>129</v>
      </c>
      <c r="P6" s="12" t="s">
        <v>130</v>
      </c>
      <c r="Q6" s="12" t="s">
        <v>131</v>
      </c>
      <c r="R6" s="12" t="s">
        <v>38</v>
      </c>
      <c r="S6" s="12" t="s">
        <v>39</v>
      </c>
      <c r="T6" s="12" t="s">
        <v>39</v>
      </c>
      <c r="U6" s="12" t="s">
        <v>39</v>
      </c>
      <c r="V6" s="12" t="s">
        <v>40</v>
      </c>
      <c r="W6" s="12" t="s">
        <v>39</v>
      </c>
      <c r="X6" s="12" t="s">
        <v>132</v>
      </c>
      <c r="Y6" s="12" t="s">
        <v>39</v>
      </c>
      <c r="Z6" s="12" t="s">
        <v>41</v>
      </c>
      <c r="AA6" s="12" t="s">
        <v>41</v>
      </c>
      <c r="AB6" s="12" t="s">
        <v>41</v>
      </c>
      <c r="AC6" s="12">
        <v>20120508</v>
      </c>
      <c r="AD6" s="88">
        <v>20240926</v>
      </c>
      <c r="AE6" s="12" t="s">
        <v>227</v>
      </c>
      <c r="AF6" s="12" t="s">
        <v>226</v>
      </c>
    </row>
    <row r="7" spans="2:32" ht="46.5" customHeight="1" x14ac:dyDescent="0.2">
      <c r="B7" s="12">
        <v>3</v>
      </c>
      <c r="C7" s="12" t="s">
        <v>28</v>
      </c>
      <c r="D7" s="12" t="s">
        <v>158</v>
      </c>
      <c r="E7" s="12" t="s">
        <v>117</v>
      </c>
      <c r="F7" s="12" t="s">
        <v>133</v>
      </c>
      <c r="G7" s="13" t="s">
        <v>125</v>
      </c>
      <c r="H7" s="77">
        <v>15098</v>
      </c>
      <c r="I7" s="77">
        <v>2914</v>
      </c>
      <c r="J7" s="36">
        <f>H7-I7</f>
        <v>12184</v>
      </c>
      <c r="K7" s="16" t="s">
        <v>32</v>
      </c>
      <c r="L7" s="13" t="s">
        <v>41</v>
      </c>
      <c r="M7" s="14" t="s">
        <v>198</v>
      </c>
      <c r="N7" s="16" t="s">
        <v>134</v>
      </c>
      <c r="O7" s="12" t="s">
        <v>135</v>
      </c>
      <c r="P7" s="12" t="s">
        <v>121</v>
      </c>
      <c r="Q7" s="12" t="s">
        <v>122</v>
      </c>
      <c r="R7" s="12" t="s">
        <v>49</v>
      </c>
      <c r="S7" s="12" t="s">
        <v>39</v>
      </c>
      <c r="T7" s="12" t="s">
        <v>41</v>
      </c>
      <c r="U7" s="12" t="s">
        <v>41</v>
      </c>
      <c r="V7" s="12" t="s">
        <v>50</v>
      </c>
      <c r="W7" s="12" t="s">
        <v>39</v>
      </c>
      <c r="X7" s="12" t="s">
        <v>136</v>
      </c>
      <c r="Y7" s="12" t="s">
        <v>39</v>
      </c>
      <c r="Z7" s="12" t="s">
        <v>41</v>
      </c>
      <c r="AA7" s="12" t="s">
        <v>41</v>
      </c>
      <c r="AB7" s="12" t="s">
        <v>41</v>
      </c>
      <c r="AC7" s="12">
        <v>20120508</v>
      </c>
      <c r="AD7" s="88">
        <v>20240926</v>
      </c>
      <c r="AE7" s="12" t="s">
        <v>227</v>
      </c>
      <c r="AF7" s="12" t="s">
        <v>226</v>
      </c>
    </row>
    <row r="8" spans="2:32" ht="94.5" customHeight="1" x14ac:dyDescent="0.2">
      <c r="B8" s="12">
        <v>4</v>
      </c>
      <c r="C8" s="12" t="s">
        <v>28</v>
      </c>
      <c r="D8" s="12" t="s">
        <v>158</v>
      </c>
      <c r="E8" s="12" t="s">
        <v>123</v>
      </c>
      <c r="F8" s="12" t="s">
        <v>137</v>
      </c>
      <c r="G8" s="13" t="s">
        <v>125</v>
      </c>
      <c r="H8" s="77">
        <v>18999</v>
      </c>
      <c r="I8" s="77"/>
      <c r="J8" s="36">
        <f>H8-I8</f>
        <v>18999</v>
      </c>
      <c r="K8" s="16" t="s">
        <v>58</v>
      </c>
      <c r="L8" s="13" t="s">
        <v>41</v>
      </c>
      <c r="M8" s="14" t="s">
        <v>188</v>
      </c>
      <c r="N8" s="16" t="s">
        <v>138</v>
      </c>
      <c r="O8" s="12" t="s">
        <v>139</v>
      </c>
      <c r="P8" s="12" t="s">
        <v>140</v>
      </c>
      <c r="Q8" s="12" t="s">
        <v>37</v>
      </c>
      <c r="R8" s="12" t="s">
        <v>38</v>
      </c>
      <c r="S8" s="12" t="s">
        <v>39</v>
      </c>
      <c r="T8" s="12">
        <v>14573</v>
      </c>
      <c r="U8" s="12" t="s">
        <v>41</v>
      </c>
      <c r="V8" s="12" t="s">
        <v>40</v>
      </c>
      <c r="W8" s="12" t="s">
        <v>39</v>
      </c>
      <c r="X8" s="12" t="s">
        <v>141</v>
      </c>
      <c r="Y8" s="12" t="s">
        <v>39</v>
      </c>
      <c r="Z8" s="12" t="s">
        <v>41</v>
      </c>
      <c r="AA8" s="12" t="s">
        <v>41</v>
      </c>
      <c r="AB8" s="12" t="s">
        <v>41</v>
      </c>
      <c r="AC8" s="12">
        <v>20121011</v>
      </c>
      <c r="AD8" s="88">
        <v>20240926</v>
      </c>
      <c r="AE8" s="12" t="s">
        <v>227</v>
      </c>
      <c r="AF8" s="12" t="s">
        <v>226</v>
      </c>
    </row>
    <row r="9" spans="2:32" ht="47.25" customHeight="1" thickBot="1" x14ac:dyDescent="0.25">
      <c r="B9" s="12">
        <v>5</v>
      </c>
      <c r="C9" s="12" t="s">
        <v>28</v>
      </c>
      <c r="D9" s="12" t="s">
        <v>158</v>
      </c>
      <c r="E9" s="12" t="s">
        <v>117</v>
      </c>
      <c r="F9" s="12" t="s">
        <v>142</v>
      </c>
      <c r="G9" s="13" t="s">
        <v>125</v>
      </c>
      <c r="H9" s="78">
        <v>19212</v>
      </c>
      <c r="I9" s="78"/>
      <c r="J9" s="36">
        <f>H9-I9</f>
        <v>19212</v>
      </c>
      <c r="K9" s="67" t="s">
        <v>58</v>
      </c>
      <c r="L9" s="68" t="s">
        <v>41</v>
      </c>
      <c r="M9" s="17" t="s">
        <v>198</v>
      </c>
      <c r="N9" s="16" t="s">
        <v>138</v>
      </c>
      <c r="O9" s="12" t="s">
        <v>143</v>
      </c>
      <c r="P9" s="12" t="s">
        <v>144</v>
      </c>
      <c r="Q9" s="12" t="s">
        <v>145</v>
      </c>
      <c r="R9" s="12" t="s">
        <v>38</v>
      </c>
      <c r="S9" s="12" t="s">
        <v>39</v>
      </c>
      <c r="T9" s="12" t="s">
        <v>41</v>
      </c>
      <c r="U9" s="12" t="s">
        <v>41</v>
      </c>
      <c r="V9" s="12" t="s">
        <v>50</v>
      </c>
      <c r="W9" s="12" t="s">
        <v>39</v>
      </c>
      <c r="X9" s="12" t="s">
        <v>146</v>
      </c>
      <c r="Y9" s="12" t="s">
        <v>39</v>
      </c>
      <c r="Z9" s="12" t="s">
        <v>41</v>
      </c>
      <c r="AA9" s="12" t="s">
        <v>41</v>
      </c>
      <c r="AB9" s="12" t="s">
        <v>41</v>
      </c>
      <c r="AC9" s="12">
        <v>20121011</v>
      </c>
      <c r="AD9" s="88">
        <v>20240926</v>
      </c>
      <c r="AE9" s="12" t="s">
        <v>227</v>
      </c>
      <c r="AF9" s="12" t="s">
        <v>226</v>
      </c>
    </row>
    <row r="10" spans="2:32" ht="17.25" x14ac:dyDescent="0.2">
      <c r="B10" s="48"/>
      <c r="C10" s="49" t="s">
        <v>153</v>
      </c>
      <c r="D10" s="49"/>
      <c r="E10" s="49"/>
      <c r="F10" s="49"/>
      <c r="G10" s="49"/>
      <c r="H10" s="50">
        <f>SUM(H5:H9)</f>
        <v>75850</v>
      </c>
      <c r="I10" s="50">
        <f>SUM(I5:I9)</f>
        <v>5082</v>
      </c>
      <c r="J10" s="62">
        <f>SUM(J5:J9)</f>
        <v>70768</v>
      </c>
      <c r="K10" s="63"/>
      <c r="L10" s="63"/>
      <c r="M10" s="63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2" ht="17.25" x14ac:dyDescent="0.3">
      <c r="H11" s="3"/>
      <c r="I11" s="3"/>
      <c r="J11" s="3"/>
      <c r="K11" s="4"/>
    </row>
    <row r="12" spans="2:32" ht="17.25" x14ac:dyDescent="0.3">
      <c r="G12" s="54" t="s">
        <v>195</v>
      </c>
    </row>
    <row r="13" spans="2:32" ht="17.25" x14ac:dyDescent="0.3">
      <c r="G13" s="53" t="s">
        <v>154</v>
      </c>
    </row>
    <row r="14" spans="2:32" ht="17.25" x14ac:dyDescent="0.3">
      <c r="G14" s="54" t="s">
        <v>160</v>
      </c>
    </row>
    <row r="15" spans="2:32" ht="16.5" customHeight="1" x14ac:dyDescent="0.25">
      <c r="G15" s="65" t="s">
        <v>200</v>
      </c>
      <c r="H15" s="65"/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workbookViewId="0">
      <selection activeCell="C2" sqref="C2"/>
    </sheetView>
  </sheetViews>
  <sheetFormatPr defaultRowHeight="12.75" x14ac:dyDescent="0.2"/>
  <cols>
    <col min="1" max="1" width="4.5703125" customWidth="1"/>
    <col min="2" max="2" width="5.85546875" customWidth="1"/>
    <col min="3" max="3" width="19" customWidth="1"/>
    <col min="4" max="4" width="20.85546875" customWidth="1"/>
    <col min="5" max="5" width="15.7109375" customWidth="1"/>
    <col min="6" max="6" width="17.42578125" customWidth="1"/>
    <col min="7" max="7" width="19.5703125" customWidth="1"/>
    <col min="8" max="8" width="14.28515625" customWidth="1"/>
    <col min="9" max="9" width="15.140625" customWidth="1"/>
    <col min="10" max="11" width="11.7109375" customWidth="1"/>
    <col min="12" max="12" width="19.5703125" customWidth="1"/>
    <col min="13" max="13" width="11.7109375" customWidth="1"/>
    <col min="14" max="15" width="19.5703125" customWidth="1"/>
    <col min="16" max="16" width="37.42578125" customWidth="1"/>
    <col min="17" max="17" width="29.28515625" customWidth="1"/>
    <col min="18" max="18" width="52.7109375" customWidth="1"/>
    <col min="19" max="19" width="29.7109375" customWidth="1"/>
    <col min="20" max="20" width="35" customWidth="1"/>
    <col min="21" max="21" width="33" customWidth="1"/>
    <col min="22" max="22" width="29.140625" customWidth="1"/>
    <col min="23" max="23" width="30.5703125" customWidth="1"/>
    <col min="24" max="24" width="19.5703125" customWidth="1"/>
    <col min="25" max="25" width="24.42578125" customWidth="1"/>
    <col min="26" max="26" width="27.85546875" customWidth="1"/>
    <col min="27" max="27" width="11.85546875" customWidth="1"/>
    <col min="28" max="28" width="12.7109375" customWidth="1"/>
    <col min="29" max="30" width="11.7109375" customWidth="1"/>
    <col min="31" max="31" width="7.85546875" customWidth="1"/>
    <col min="32" max="32" width="19.5703125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40.5" x14ac:dyDescent="0.2">
      <c r="B4" s="7" t="s">
        <v>0</v>
      </c>
      <c r="C4" s="7" t="s">
        <v>1</v>
      </c>
      <c r="D4" s="7" t="s">
        <v>159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10" t="s">
        <v>152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41.25" thickBot="1" x14ac:dyDescent="0.25">
      <c r="B5" s="12">
        <v>1</v>
      </c>
      <c r="C5" s="12" t="s">
        <v>28</v>
      </c>
      <c r="D5" s="12" t="s">
        <v>172</v>
      </c>
      <c r="E5" s="23" t="s">
        <v>39</v>
      </c>
      <c r="F5" s="12" t="s">
        <v>173</v>
      </c>
      <c r="G5" s="13" t="s">
        <v>174</v>
      </c>
      <c r="H5" s="69">
        <v>299</v>
      </c>
      <c r="I5" s="69">
        <v>62</v>
      </c>
      <c r="J5" s="69">
        <f>H5-I5</f>
        <v>237</v>
      </c>
      <c r="K5" s="16" t="s">
        <v>32</v>
      </c>
      <c r="L5" s="13" t="s">
        <v>41</v>
      </c>
      <c r="M5" s="17" t="s">
        <v>175</v>
      </c>
      <c r="N5" s="16" t="s">
        <v>189</v>
      </c>
      <c r="O5" s="12" t="s">
        <v>190</v>
      </c>
      <c r="P5" s="12" t="s">
        <v>155</v>
      </c>
      <c r="Q5" s="12"/>
      <c r="R5" s="12" t="s">
        <v>84</v>
      </c>
      <c r="S5" s="12" t="s">
        <v>39</v>
      </c>
      <c r="T5" s="12" t="s">
        <v>39</v>
      </c>
      <c r="U5" s="12" t="s">
        <v>39</v>
      </c>
      <c r="V5" s="12" t="s">
        <v>50</v>
      </c>
      <c r="W5" s="12" t="s">
        <v>176</v>
      </c>
      <c r="X5" s="12" t="s">
        <v>172</v>
      </c>
      <c r="Y5" s="12" t="s">
        <v>39</v>
      </c>
      <c r="Z5" s="12" t="s">
        <v>39</v>
      </c>
      <c r="AA5" s="12" t="s">
        <v>41</v>
      </c>
      <c r="AB5" s="12" t="s">
        <v>41</v>
      </c>
      <c r="AC5" s="88">
        <v>20230925</v>
      </c>
      <c r="AD5" s="88">
        <v>20240926</v>
      </c>
      <c r="AE5" s="108" t="s">
        <v>227</v>
      </c>
      <c r="AF5" s="88" t="s">
        <v>226</v>
      </c>
    </row>
    <row r="6" spans="2:32" ht="41.25" thickBot="1" x14ac:dyDescent="0.25">
      <c r="B6" s="12">
        <v>2</v>
      </c>
      <c r="C6" s="12" t="s">
        <v>28</v>
      </c>
      <c r="D6" s="12" t="s">
        <v>172</v>
      </c>
      <c r="E6" s="23" t="s">
        <v>39</v>
      </c>
      <c r="F6" s="12" t="s">
        <v>213</v>
      </c>
      <c r="G6" s="13" t="s">
        <v>214</v>
      </c>
      <c r="H6" s="69">
        <v>336</v>
      </c>
      <c r="I6" s="69">
        <v>81</v>
      </c>
      <c r="J6" s="69">
        <f>H6-I6</f>
        <v>255</v>
      </c>
      <c r="K6" s="67" t="s">
        <v>32</v>
      </c>
      <c r="L6" s="68" t="s">
        <v>41</v>
      </c>
      <c r="M6" s="17" t="s">
        <v>175</v>
      </c>
      <c r="N6" s="16" t="s">
        <v>45</v>
      </c>
      <c r="O6" s="12" t="s">
        <v>83</v>
      </c>
      <c r="P6" s="12" t="s">
        <v>155</v>
      </c>
      <c r="Q6" s="12"/>
      <c r="R6" s="12" t="s">
        <v>84</v>
      </c>
      <c r="S6" s="12" t="s">
        <v>39</v>
      </c>
      <c r="T6" s="12" t="s">
        <v>39</v>
      </c>
      <c r="U6" s="12" t="s">
        <v>39</v>
      </c>
      <c r="V6" s="12" t="s">
        <v>50</v>
      </c>
      <c r="W6" s="12" t="s">
        <v>176</v>
      </c>
      <c r="X6" s="12" t="s">
        <v>172</v>
      </c>
      <c r="Y6" s="12" t="s">
        <v>39</v>
      </c>
      <c r="Z6" s="12" t="s">
        <v>39</v>
      </c>
      <c r="AA6" s="12" t="s">
        <v>41</v>
      </c>
      <c r="AB6" s="12" t="s">
        <v>41</v>
      </c>
      <c r="AC6" s="88">
        <v>20230925</v>
      </c>
      <c r="AD6" s="88">
        <v>20240926</v>
      </c>
      <c r="AE6" s="108" t="s">
        <v>227</v>
      </c>
      <c r="AF6" s="88" t="s">
        <v>226</v>
      </c>
    </row>
    <row r="7" spans="2:32" ht="41.25" thickBot="1" x14ac:dyDescent="0.25">
      <c r="B7" s="12">
        <v>3</v>
      </c>
      <c r="C7" s="12" t="s">
        <v>28</v>
      </c>
      <c r="D7" s="12" t="s">
        <v>172</v>
      </c>
      <c r="E7" s="23" t="s">
        <v>39</v>
      </c>
      <c r="F7" s="12" t="s">
        <v>215</v>
      </c>
      <c r="G7" s="13" t="s">
        <v>214</v>
      </c>
      <c r="H7" s="69">
        <v>119</v>
      </c>
      <c r="I7" s="69">
        <v>39</v>
      </c>
      <c r="J7" s="69">
        <f>H7-I7</f>
        <v>80</v>
      </c>
      <c r="K7" s="67" t="s">
        <v>32</v>
      </c>
      <c r="L7" s="68" t="s">
        <v>41</v>
      </c>
      <c r="M7" s="17" t="s">
        <v>175</v>
      </c>
      <c r="N7" s="16" t="s">
        <v>45</v>
      </c>
      <c r="O7" s="12" t="s">
        <v>83</v>
      </c>
      <c r="P7" s="12" t="s">
        <v>155</v>
      </c>
      <c r="Q7" s="12"/>
      <c r="R7" s="12" t="s">
        <v>84</v>
      </c>
      <c r="S7" s="12" t="s">
        <v>39</v>
      </c>
      <c r="T7" s="12" t="s">
        <v>39</v>
      </c>
      <c r="U7" s="12" t="s">
        <v>39</v>
      </c>
      <c r="V7" s="12" t="s">
        <v>50</v>
      </c>
      <c r="W7" s="12" t="s">
        <v>176</v>
      </c>
      <c r="X7" s="12" t="s">
        <v>172</v>
      </c>
      <c r="Y7" s="12" t="s">
        <v>39</v>
      </c>
      <c r="Z7" s="12" t="s">
        <v>39</v>
      </c>
      <c r="AA7" s="12" t="s">
        <v>41</v>
      </c>
      <c r="AB7" s="12" t="s">
        <v>41</v>
      </c>
      <c r="AC7" s="88">
        <v>20230925</v>
      </c>
      <c r="AD7" s="88">
        <v>20240926</v>
      </c>
      <c r="AE7" s="108" t="s">
        <v>227</v>
      </c>
      <c r="AF7" s="88" t="s">
        <v>229</v>
      </c>
    </row>
    <row r="8" spans="2:32" ht="41.25" thickBot="1" x14ac:dyDescent="0.25">
      <c r="B8" s="12">
        <v>4</v>
      </c>
      <c r="C8" s="12" t="s">
        <v>28</v>
      </c>
      <c r="D8" s="12" t="s">
        <v>172</v>
      </c>
      <c r="E8" s="23" t="s">
        <v>39</v>
      </c>
      <c r="F8" s="12" t="s">
        <v>216</v>
      </c>
      <c r="G8" s="13" t="s">
        <v>214</v>
      </c>
      <c r="H8" s="69">
        <v>390</v>
      </c>
      <c r="I8" s="69">
        <v>56</v>
      </c>
      <c r="J8" s="69">
        <f>H8-I8</f>
        <v>334</v>
      </c>
      <c r="K8" s="67" t="s">
        <v>32</v>
      </c>
      <c r="L8" s="68" t="s">
        <v>41</v>
      </c>
      <c r="M8" s="17" t="s">
        <v>175</v>
      </c>
      <c r="N8" s="16" t="s">
        <v>45</v>
      </c>
      <c r="O8" s="12" t="s">
        <v>83</v>
      </c>
      <c r="P8" s="12" t="s">
        <v>155</v>
      </c>
      <c r="Q8" s="12"/>
      <c r="R8" s="12" t="s">
        <v>84</v>
      </c>
      <c r="S8" s="12" t="s">
        <v>39</v>
      </c>
      <c r="T8" s="12" t="s">
        <v>39</v>
      </c>
      <c r="U8" s="12" t="s">
        <v>39</v>
      </c>
      <c r="V8" s="12" t="s">
        <v>50</v>
      </c>
      <c r="W8" s="12" t="s">
        <v>176</v>
      </c>
      <c r="X8" s="12" t="s">
        <v>172</v>
      </c>
      <c r="Y8" s="12" t="s">
        <v>39</v>
      </c>
      <c r="Z8" s="12" t="s">
        <v>39</v>
      </c>
      <c r="AA8" s="12" t="s">
        <v>41</v>
      </c>
      <c r="AB8" s="12" t="s">
        <v>41</v>
      </c>
      <c r="AC8" s="88">
        <v>20230925</v>
      </c>
      <c r="AD8" s="88">
        <v>20240926</v>
      </c>
      <c r="AE8" s="108" t="s">
        <v>227</v>
      </c>
      <c r="AF8" s="88" t="s">
        <v>226</v>
      </c>
    </row>
    <row r="9" spans="2:32" ht="17.25" x14ac:dyDescent="0.2">
      <c r="B9" s="48"/>
      <c r="C9" s="49" t="s">
        <v>153</v>
      </c>
      <c r="D9" s="49"/>
      <c r="E9" s="49"/>
      <c r="F9" s="49"/>
      <c r="G9" s="49"/>
      <c r="H9" s="50">
        <f>SUM(H5:H8)</f>
        <v>1144</v>
      </c>
      <c r="I9" s="50">
        <f>SUM(I5:I8)</f>
        <v>238</v>
      </c>
      <c r="J9" s="62">
        <f>SUM(J5:J8)</f>
        <v>906</v>
      </c>
      <c r="K9" s="63"/>
      <c r="L9" s="63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0" spans="2:32" ht="13.5" x14ac:dyDescent="0.2">
      <c r="B10" s="42"/>
      <c r="C10" s="42"/>
      <c r="D10" s="42"/>
      <c r="E10" s="42"/>
      <c r="F10" s="42"/>
      <c r="G10" s="42"/>
      <c r="H10" s="43"/>
      <c r="I10" s="42"/>
      <c r="J10" s="4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2:32" ht="17.25" x14ac:dyDescent="0.3">
      <c r="H11" s="54" t="s">
        <v>195</v>
      </c>
      <c r="I11" s="54"/>
      <c r="J11" s="53"/>
      <c r="K11" s="54"/>
      <c r="L11" s="54"/>
    </row>
    <row r="12" spans="2:32" ht="17.25" x14ac:dyDescent="0.3">
      <c r="H12" s="3" t="s">
        <v>154</v>
      </c>
      <c r="I12" s="3"/>
      <c r="J12" s="3"/>
      <c r="K12" s="4"/>
    </row>
    <row r="13" spans="2:32" ht="17.25" x14ac:dyDescent="0.3">
      <c r="H13" s="3" t="s">
        <v>161</v>
      </c>
    </row>
    <row r="14" spans="2:32" ht="16.5" customHeight="1" x14ac:dyDescent="0.25">
      <c r="H14" s="65" t="s">
        <v>200</v>
      </c>
    </row>
    <row r="18" spans="6:6" x14ac:dyDescent="0.2">
      <c r="F18" t="s">
        <v>177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F16"/>
  <sheetViews>
    <sheetView zoomScale="85" zoomScaleNormal="85" workbookViewId="0">
      <selection activeCell="C2" sqref="C2"/>
    </sheetView>
  </sheetViews>
  <sheetFormatPr defaultRowHeight="12.75" x14ac:dyDescent="0.2"/>
  <cols>
    <col min="1" max="1" width="3.42578125" customWidth="1"/>
    <col min="2" max="2" width="9.28515625" bestFit="1" customWidth="1"/>
    <col min="3" max="3" width="16.42578125" customWidth="1"/>
    <col min="4" max="4" width="13.28515625" customWidth="1"/>
    <col min="6" max="6" width="21" customWidth="1"/>
    <col min="8" max="8" width="11.42578125" customWidth="1"/>
    <col min="9" max="9" width="12.28515625" customWidth="1"/>
    <col min="10" max="10" width="10.42578125" customWidth="1"/>
    <col min="13" max="13" width="10.5703125" customWidth="1"/>
    <col min="15" max="15" width="20.5703125" customWidth="1"/>
    <col min="16" max="16" width="22" customWidth="1"/>
    <col min="18" max="18" width="19.85546875" customWidth="1"/>
    <col min="22" max="22" width="20.425781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96" x14ac:dyDescent="0.2">
      <c r="B4" s="19" t="s">
        <v>0</v>
      </c>
      <c r="C4" s="19" t="s">
        <v>1</v>
      </c>
      <c r="D4" s="19" t="s">
        <v>157</v>
      </c>
      <c r="E4" s="19" t="s">
        <v>2</v>
      </c>
      <c r="F4" s="19" t="s">
        <v>3</v>
      </c>
      <c r="G4" s="20" t="s">
        <v>4</v>
      </c>
      <c r="H4" s="9" t="s">
        <v>148</v>
      </c>
      <c r="I4" s="10" t="s">
        <v>151</v>
      </c>
      <c r="J4" s="21" t="s">
        <v>5</v>
      </c>
      <c r="K4" s="22" t="s">
        <v>6</v>
      </c>
      <c r="L4" s="20" t="s">
        <v>7</v>
      </c>
      <c r="M4" s="39" t="s">
        <v>8</v>
      </c>
      <c r="N4" s="22" t="s">
        <v>9</v>
      </c>
      <c r="O4" s="19" t="s">
        <v>10</v>
      </c>
      <c r="P4" s="19" t="s">
        <v>11</v>
      </c>
      <c r="Q4" s="19" t="s">
        <v>12</v>
      </c>
      <c r="R4" s="19" t="s">
        <v>13</v>
      </c>
      <c r="S4" s="19" t="s">
        <v>14</v>
      </c>
      <c r="T4" s="19" t="s">
        <v>15</v>
      </c>
      <c r="U4" s="19" t="s">
        <v>16</v>
      </c>
      <c r="V4" s="19" t="s">
        <v>17</v>
      </c>
      <c r="W4" s="19" t="s">
        <v>18</v>
      </c>
      <c r="X4" s="19" t="s">
        <v>19</v>
      </c>
      <c r="Y4" s="19" t="s">
        <v>20</v>
      </c>
      <c r="Z4" s="19" t="s">
        <v>21</v>
      </c>
      <c r="AA4" s="19" t="s">
        <v>22</v>
      </c>
      <c r="AB4" s="19" t="s">
        <v>23</v>
      </c>
      <c r="AC4" s="19" t="s">
        <v>24</v>
      </c>
      <c r="AD4" s="19" t="s">
        <v>25</v>
      </c>
      <c r="AE4" s="19" t="s">
        <v>26</v>
      </c>
      <c r="AF4" s="19" t="s">
        <v>27</v>
      </c>
    </row>
    <row r="5" spans="2:32" ht="78" customHeight="1" x14ac:dyDescent="0.2">
      <c r="B5" s="93">
        <v>1</v>
      </c>
      <c r="C5" s="93" t="s">
        <v>28</v>
      </c>
      <c r="D5" s="93" t="s">
        <v>169</v>
      </c>
      <c r="E5" s="93" t="s">
        <v>39</v>
      </c>
      <c r="F5" s="100" t="s">
        <v>54</v>
      </c>
      <c r="G5" s="101" t="s">
        <v>48</v>
      </c>
      <c r="H5" s="102">
        <v>0</v>
      </c>
      <c r="I5" s="103">
        <v>0</v>
      </c>
      <c r="J5" s="104">
        <f>H5-I5</f>
        <v>0</v>
      </c>
      <c r="K5" s="105" t="s">
        <v>32</v>
      </c>
      <c r="L5" s="101" t="s">
        <v>41</v>
      </c>
      <c r="M5" s="106" t="s">
        <v>197</v>
      </c>
      <c r="N5" s="105" t="s">
        <v>45</v>
      </c>
      <c r="O5" s="93" t="s">
        <v>212</v>
      </c>
      <c r="P5" s="93" t="s">
        <v>55</v>
      </c>
      <c r="Q5" s="93" t="s">
        <v>37</v>
      </c>
      <c r="R5" s="93" t="s">
        <v>49</v>
      </c>
      <c r="S5" s="93" t="s">
        <v>39</v>
      </c>
      <c r="T5" s="93" t="s">
        <v>41</v>
      </c>
      <c r="U5" s="93" t="s">
        <v>41</v>
      </c>
      <c r="V5" s="93" t="s">
        <v>50</v>
      </c>
      <c r="W5" s="93" t="s">
        <v>39</v>
      </c>
      <c r="X5" s="93" t="s">
        <v>51</v>
      </c>
      <c r="Y5" s="93" t="s">
        <v>39</v>
      </c>
      <c r="Z5" s="93" t="s">
        <v>39</v>
      </c>
      <c r="AA5" s="93" t="s">
        <v>41</v>
      </c>
      <c r="AB5" s="93" t="s">
        <v>41</v>
      </c>
      <c r="AC5" s="93">
        <v>20120509</v>
      </c>
      <c r="AD5" s="99">
        <v>20240926</v>
      </c>
      <c r="AE5" s="93" t="s">
        <v>227</v>
      </c>
      <c r="AF5" s="93" t="s">
        <v>228</v>
      </c>
    </row>
    <row r="6" spans="2:32" ht="96.75" customHeight="1" x14ac:dyDescent="0.2">
      <c r="B6" s="23">
        <v>2</v>
      </c>
      <c r="C6" s="23" t="s">
        <v>28</v>
      </c>
      <c r="D6" s="23" t="s">
        <v>169</v>
      </c>
      <c r="E6" s="23" t="s">
        <v>56</v>
      </c>
      <c r="F6" s="59" t="s">
        <v>57</v>
      </c>
      <c r="G6" s="24" t="s">
        <v>31</v>
      </c>
      <c r="H6" s="55">
        <v>26620</v>
      </c>
      <c r="I6" s="74"/>
      <c r="J6" s="26">
        <f>H6-I6</f>
        <v>26620</v>
      </c>
      <c r="K6" s="27" t="s">
        <v>58</v>
      </c>
      <c r="L6" s="24" t="s">
        <v>41</v>
      </c>
      <c r="M6" s="25" t="s">
        <v>197</v>
      </c>
      <c r="N6" s="27" t="s">
        <v>59</v>
      </c>
      <c r="O6" s="23" t="s">
        <v>211</v>
      </c>
      <c r="P6" s="23" t="s">
        <v>61</v>
      </c>
      <c r="Q6" s="23" t="s">
        <v>62</v>
      </c>
      <c r="R6" s="23" t="s">
        <v>49</v>
      </c>
      <c r="S6" s="23" t="s">
        <v>39</v>
      </c>
      <c r="T6" s="23" t="s">
        <v>41</v>
      </c>
      <c r="U6" s="23" t="s">
        <v>41</v>
      </c>
      <c r="V6" s="23" t="s">
        <v>63</v>
      </c>
      <c r="W6" s="23" t="s">
        <v>39</v>
      </c>
      <c r="X6" s="23" t="s">
        <v>64</v>
      </c>
      <c r="Y6" s="23" t="s">
        <v>39</v>
      </c>
      <c r="Z6" s="23" t="s">
        <v>41</v>
      </c>
      <c r="AA6" s="23" t="s">
        <v>41</v>
      </c>
      <c r="AB6" s="23" t="s">
        <v>41</v>
      </c>
      <c r="AC6" s="23">
        <v>20160511</v>
      </c>
      <c r="AD6" s="88">
        <v>20240926</v>
      </c>
      <c r="AE6" s="23" t="s">
        <v>227</v>
      </c>
      <c r="AF6" s="23" t="s">
        <v>226</v>
      </c>
    </row>
    <row r="7" spans="2:32" ht="114" customHeight="1" x14ac:dyDescent="0.2">
      <c r="B7" s="23">
        <v>3</v>
      </c>
      <c r="C7" s="23" t="s">
        <v>28</v>
      </c>
      <c r="D7" s="23" t="s">
        <v>169</v>
      </c>
      <c r="E7" s="23" t="s">
        <v>39</v>
      </c>
      <c r="F7" s="59" t="s">
        <v>65</v>
      </c>
      <c r="G7" s="24" t="s">
        <v>48</v>
      </c>
      <c r="H7" s="55">
        <v>29023</v>
      </c>
      <c r="I7" s="74">
        <v>3164</v>
      </c>
      <c r="J7" s="26">
        <f>H7-I7</f>
        <v>25859</v>
      </c>
      <c r="K7" s="27" t="s">
        <v>32</v>
      </c>
      <c r="L7" s="24" t="s">
        <v>41</v>
      </c>
      <c r="M7" s="25" t="s">
        <v>197</v>
      </c>
      <c r="N7" s="27" t="s">
        <v>45</v>
      </c>
      <c r="O7" s="23" t="s">
        <v>210</v>
      </c>
      <c r="P7" s="23" t="s">
        <v>66</v>
      </c>
      <c r="Q7" s="23" t="s">
        <v>37</v>
      </c>
      <c r="R7" s="23" t="s">
        <v>49</v>
      </c>
      <c r="S7" s="23" t="s">
        <v>39</v>
      </c>
      <c r="T7" s="23" t="s">
        <v>41</v>
      </c>
      <c r="U7" s="23" t="s">
        <v>41</v>
      </c>
      <c r="V7" s="23" t="s">
        <v>50</v>
      </c>
      <c r="W7" s="23" t="s">
        <v>39</v>
      </c>
      <c r="X7" s="23" t="s">
        <v>51</v>
      </c>
      <c r="Y7" s="23" t="s">
        <v>39</v>
      </c>
      <c r="Z7" s="23" t="s">
        <v>39</v>
      </c>
      <c r="AA7" s="23" t="s">
        <v>41</v>
      </c>
      <c r="AB7" s="23" t="s">
        <v>41</v>
      </c>
      <c r="AC7" s="23">
        <v>20120509</v>
      </c>
      <c r="AD7" s="88">
        <v>20240926</v>
      </c>
      <c r="AE7" s="23" t="s">
        <v>227</v>
      </c>
      <c r="AF7" s="23" t="s">
        <v>226</v>
      </c>
    </row>
    <row r="8" spans="2:32" s="1" customFormat="1" ht="48" x14ac:dyDescent="0.2">
      <c r="B8" s="28">
        <v>4</v>
      </c>
      <c r="C8" s="28" t="s">
        <v>28</v>
      </c>
      <c r="D8" s="23" t="s">
        <v>169</v>
      </c>
      <c r="E8" s="28" t="s">
        <v>39</v>
      </c>
      <c r="F8" s="60" t="s">
        <v>67</v>
      </c>
      <c r="G8" s="29" t="s">
        <v>48</v>
      </c>
      <c r="H8" s="56">
        <v>2323</v>
      </c>
      <c r="I8" s="75">
        <v>345</v>
      </c>
      <c r="J8" s="26">
        <f>H8-I8</f>
        <v>1978</v>
      </c>
      <c r="K8" s="31" t="s">
        <v>32</v>
      </c>
      <c r="L8" s="29" t="s">
        <v>41</v>
      </c>
      <c r="M8" s="30" t="s">
        <v>197</v>
      </c>
      <c r="N8" s="31" t="s">
        <v>45</v>
      </c>
      <c r="O8" s="28" t="s">
        <v>52</v>
      </c>
      <c r="P8" s="28" t="s">
        <v>53</v>
      </c>
      <c r="Q8" s="28" t="s">
        <v>37</v>
      </c>
      <c r="R8" s="28" t="s">
        <v>49</v>
      </c>
      <c r="S8" s="28" t="s">
        <v>39</v>
      </c>
      <c r="T8" s="28" t="s">
        <v>41</v>
      </c>
      <c r="U8" s="28" t="s">
        <v>41</v>
      </c>
      <c r="V8" s="28" t="s">
        <v>50</v>
      </c>
      <c r="W8" s="28" t="s">
        <v>39</v>
      </c>
      <c r="X8" s="28" t="s">
        <v>51</v>
      </c>
      <c r="Y8" s="28" t="s">
        <v>39</v>
      </c>
      <c r="Z8" s="28" t="s">
        <v>39</v>
      </c>
      <c r="AA8" s="28" t="s">
        <v>41</v>
      </c>
      <c r="AB8" s="28" t="s">
        <v>41</v>
      </c>
      <c r="AC8" s="28">
        <v>20120509</v>
      </c>
      <c r="AD8" s="88">
        <v>20240926</v>
      </c>
      <c r="AE8" s="28" t="s">
        <v>227</v>
      </c>
      <c r="AF8" s="28" t="s">
        <v>226</v>
      </c>
    </row>
    <row r="9" spans="2:32" ht="48" x14ac:dyDescent="0.2">
      <c r="B9" s="23">
        <v>5</v>
      </c>
      <c r="C9" s="23" t="s">
        <v>28</v>
      </c>
      <c r="D9" s="23" t="s">
        <v>169</v>
      </c>
      <c r="E9" s="23" t="s">
        <v>39</v>
      </c>
      <c r="F9" s="59" t="s">
        <v>68</v>
      </c>
      <c r="G9" s="24" t="s">
        <v>48</v>
      </c>
      <c r="H9" s="55">
        <v>28951</v>
      </c>
      <c r="I9" s="74">
        <v>3740</v>
      </c>
      <c r="J9" s="26">
        <f>H9-I9</f>
        <v>25211</v>
      </c>
      <c r="K9" s="27" t="s">
        <v>32</v>
      </c>
      <c r="L9" s="24" t="s">
        <v>41</v>
      </c>
      <c r="M9" s="25" t="s">
        <v>197</v>
      </c>
      <c r="N9" s="27" t="s">
        <v>45</v>
      </c>
      <c r="O9" s="23" t="s">
        <v>69</v>
      </c>
      <c r="P9" s="23" t="s">
        <v>70</v>
      </c>
      <c r="Q9" s="23" t="s">
        <v>37</v>
      </c>
      <c r="R9" s="23" t="s">
        <v>49</v>
      </c>
      <c r="S9" s="23" t="s">
        <v>39</v>
      </c>
      <c r="T9" s="23" t="s">
        <v>41</v>
      </c>
      <c r="U9" s="23" t="s">
        <v>41</v>
      </c>
      <c r="V9" s="23" t="s">
        <v>50</v>
      </c>
      <c r="W9" s="23" t="s">
        <v>39</v>
      </c>
      <c r="X9" s="23" t="s">
        <v>51</v>
      </c>
      <c r="Y9" s="23" t="s">
        <v>39</v>
      </c>
      <c r="Z9" s="23" t="s">
        <v>39</v>
      </c>
      <c r="AA9" s="23" t="s">
        <v>41</v>
      </c>
      <c r="AB9" s="23" t="s">
        <v>41</v>
      </c>
      <c r="AC9" s="23">
        <v>20120509</v>
      </c>
      <c r="AD9" s="88">
        <v>20240926</v>
      </c>
      <c r="AE9" s="23" t="s">
        <v>227</v>
      </c>
      <c r="AF9" s="23" t="s">
        <v>226</v>
      </c>
    </row>
    <row r="10" spans="2:32" ht="17.25" x14ac:dyDescent="0.2">
      <c r="B10" s="48"/>
      <c r="C10" s="49" t="s">
        <v>153</v>
      </c>
      <c r="D10" s="49"/>
      <c r="E10" s="49"/>
      <c r="F10" s="61"/>
      <c r="G10" s="49"/>
      <c r="H10" s="50">
        <f>SUM(H5:H9)</f>
        <v>86917</v>
      </c>
      <c r="I10" s="76">
        <f>SUM(I5:I9)</f>
        <v>7249</v>
      </c>
      <c r="J10" s="50">
        <f>SUM(J5:J9)</f>
        <v>79668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2" ht="17.25" x14ac:dyDescent="0.2">
      <c r="B11" s="42"/>
      <c r="C11" s="51"/>
      <c r="D11" s="51"/>
      <c r="E11" s="51"/>
      <c r="F11" s="51"/>
      <c r="G11" s="51"/>
      <c r="H11" s="52"/>
      <c r="I11" s="52"/>
      <c r="J11" s="5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2:32" ht="17.25" x14ac:dyDescent="0.2">
      <c r="B12" s="42"/>
      <c r="C12" s="51"/>
      <c r="D12" s="51"/>
      <c r="E12" s="51"/>
      <c r="F12" s="51"/>
      <c r="G12" s="51"/>
      <c r="H12" s="52"/>
      <c r="I12" s="52"/>
      <c r="J12" s="5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2:32" ht="17.25" x14ac:dyDescent="0.3">
      <c r="H13" s="54" t="s">
        <v>195</v>
      </c>
      <c r="I13" s="5"/>
      <c r="J13" s="3"/>
      <c r="K13" s="64"/>
      <c r="L13" s="64"/>
    </row>
    <row r="14" spans="2:32" ht="17.25" x14ac:dyDescent="0.3">
      <c r="H14" s="3" t="s">
        <v>154</v>
      </c>
      <c r="I14" s="65"/>
      <c r="J14" s="65"/>
      <c r="K14" s="64"/>
      <c r="L14" s="64"/>
    </row>
    <row r="15" spans="2:32" ht="15.75" x14ac:dyDescent="0.25">
      <c r="H15" s="65" t="s">
        <v>162</v>
      </c>
      <c r="I15" s="65"/>
      <c r="J15" s="65"/>
      <c r="K15" s="64"/>
      <c r="L15" s="64"/>
    </row>
    <row r="16" spans="2:32" ht="16.5" customHeight="1" x14ac:dyDescent="0.25">
      <c r="H16" s="65" t="s">
        <v>200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F11"/>
  <sheetViews>
    <sheetView workbookViewId="0">
      <selection activeCell="C2" sqref="C2"/>
    </sheetView>
  </sheetViews>
  <sheetFormatPr defaultRowHeight="12.75" x14ac:dyDescent="0.2"/>
  <cols>
    <col min="1" max="1" width="4.28515625" customWidth="1"/>
    <col min="2" max="2" width="9.28515625" bestFit="1" customWidth="1"/>
    <col min="3" max="3" width="20.7109375" customWidth="1"/>
    <col min="4" max="4" width="14.42578125" customWidth="1"/>
    <col min="5" max="5" width="10.42578125" customWidth="1"/>
    <col min="6" max="6" width="16.85546875" customWidth="1"/>
    <col min="8" max="8" width="10.42578125" customWidth="1"/>
    <col min="9" max="10" width="11" customWidth="1"/>
    <col min="13" max="13" width="11" customWidth="1"/>
    <col min="14" max="14" width="18.85546875" customWidth="1"/>
    <col min="15" max="15" width="26.140625" customWidth="1"/>
    <col min="16" max="16" width="34.28515625" customWidth="1"/>
    <col min="17" max="17" width="29" customWidth="1"/>
    <col min="18" max="18" width="26.7109375" customWidth="1"/>
    <col min="22" max="22" width="27.285156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>
      <c r="B3" s="2"/>
    </row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9" t="s">
        <v>5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46.5" customHeight="1" thickBot="1" x14ac:dyDescent="0.25">
      <c r="B5" s="12">
        <v>1</v>
      </c>
      <c r="C5" s="12" t="s">
        <v>28</v>
      </c>
      <c r="D5" s="12" t="s">
        <v>168</v>
      </c>
      <c r="E5" s="12" t="s">
        <v>39</v>
      </c>
      <c r="F5" s="12" t="s">
        <v>57</v>
      </c>
      <c r="G5" s="13" t="s">
        <v>31</v>
      </c>
      <c r="H5" s="17">
        <v>469</v>
      </c>
      <c r="I5" s="17">
        <v>0</v>
      </c>
      <c r="J5" s="18">
        <f>H5-I5</f>
        <v>469</v>
      </c>
      <c r="K5" s="67" t="s">
        <v>58</v>
      </c>
      <c r="L5" s="68" t="s">
        <v>41</v>
      </c>
      <c r="M5" s="17" t="s">
        <v>199</v>
      </c>
      <c r="N5" s="16" t="s">
        <v>45</v>
      </c>
      <c r="O5" s="12" t="s">
        <v>78</v>
      </c>
      <c r="P5" s="12" t="s">
        <v>79</v>
      </c>
      <c r="Q5" s="12" t="s">
        <v>37</v>
      </c>
      <c r="R5" s="12" t="s">
        <v>49</v>
      </c>
      <c r="S5" s="12" t="s">
        <v>39</v>
      </c>
      <c r="T5" s="12" t="s">
        <v>41</v>
      </c>
      <c r="U5" s="12" t="s">
        <v>41</v>
      </c>
      <c r="V5" s="12" t="s">
        <v>50</v>
      </c>
      <c r="W5" s="12" t="s">
        <v>39</v>
      </c>
      <c r="X5" s="12" t="s">
        <v>71</v>
      </c>
      <c r="Y5" s="12" t="s">
        <v>39</v>
      </c>
      <c r="Z5" s="12" t="s">
        <v>41</v>
      </c>
      <c r="AA5" s="12" t="s">
        <v>41</v>
      </c>
      <c r="AB5" s="12" t="s">
        <v>41</v>
      </c>
      <c r="AC5" s="12">
        <v>20150907</v>
      </c>
      <c r="AD5" s="88">
        <v>20240926</v>
      </c>
      <c r="AE5" s="12" t="s">
        <v>227</v>
      </c>
      <c r="AF5" s="12" t="s">
        <v>42</v>
      </c>
    </row>
    <row r="6" spans="2:32" ht="17.25" x14ac:dyDescent="0.2">
      <c r="B6" s="48"/>
      <c r="C6" s="49" t="s">
        <v>153</v>
      </c>
      <c r="D6" s="49"/>
      <c r="E6" s="49"/>
      <c r="F6" s="49"/>
      <c r="G6" s="49"/>
      <c r="H6" s="62">
        <f>SUM(H5:H5)</f>
        <v>469</v>
      </c>
      <c r="I6" s="62">
        <f>SUM(I5:I5)</f>
        <v>0</v>
      </c>
      <c r="J6" s="62">
        <f>SUM(J5:J5)</f>
        <v>469</v>
      </c>
      <c r="K6" s="63"/>
      <c r="L6" s="63"/>
      <c r="M6" s="63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2:32" ht="17.25" customHeight="1" x14ac:dyDescent="0.25">
      <c r="B7" s="110" t="s">
        <v>225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2:32" ht="17.25" x14ac:dyDescent="0.3">
      <c r="H8" s="54" t="s">
        <v>195</v>
      </c>
      <c r="I8" s="65"/>
      <c r="J8" s="65"/>
      <c r="K8" s="65"/>
      <c r="L8" s="65"/>
    </row>
    <row r="9" spans="2:32" ht="17.25" x14ac:dyDescent="0.3">
      <c r="H9" s="3" t="s">
        <v>154</v>
      </c>
      <c r="I9" s="65"/>
      <c r="J9" s="65"/>
      <c r="K9" s="65"/>
      <c r="L9" s="65"/>
    </row>
    <row r="10" spans="2:32" ht="15.75" x14ac:dyDescent="0.25">
      <c r="H10" s="65" t="s">
        <v>162</v>
      </c>
      <c r="I10" s="65"/>
      <c r="J10" s="65"/>
      <c r="K10" s="65"/>
      <c r="L10" s="65"/>
    </row>
    <row r="11" spans="2:32" ht="16.5" customHeight="1" x14ac:dyDescent="0.25">
      <c r="H11" s="65" t="s">
        <v>200</v>
      </c>
    </row>
  </sheetData>
  <mergeCells count="1">
    <mergeCell ref="B7:M7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F13"/>
  <sheetViews>
    <sheetView workbookViewId="0">
      <selection activeCell="E2" sqref="E2"/>
    </sheetView>
  </sheetViews>
  <sheetFormatPr defaultRowHeight="12.75" x14ac:dyDescent="0.2"/>
  <cols>
    <col min="1" max="1" width="4.28515625" customWidth="1"/>
    <col min="2" max="2" width="9.28515625" bestFit="1" customWidth="1"/>
    <col min="3" max="3" width="20.7109375" customWidth="1"/>
    <col min="4" max="4" width="15.140625" customWidth="1"/>
    <col min="5" max="5" width="10.42578125" customWidth="1"/>
    <col min="6" max="6" width="16.85546875" customWidth="1"/>
    <col min="8" max="8" width="10.42578125" customWidth="1"/>
    <col min="9" max="10" width="11" customWidth="1"/>
    <col min="13" max="13" width="11" customWidth="1"/>
    <col min="14" max="14" width="18.85546875" customWidth="1"/>
    <col min="15" max="15" width="26.140625" customWidth="1"/>
    <col min="16" max="16" width="34.28515625" customWidth="1"/>
    <col min="17" max="17" width="29" customWidth="1"/>
    <col min="18" max="18" width="26.7109375" customWidth="1"/>
    <col min="22" max="22" width="27.285156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>
      <c r="B3" s="2"/>
    </row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9" t="s">
        <v>5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70.5" customHeight="1" x14ac:dyDescent="0.2">
      <c r="B5" s="12">
        <v>1</v>
      </c>
      <c r="C5" s="12" t="s">
        <v>28</v>
      </c>
      <c r="D5" s="12" t="s">
        <v>167</v>
      </c>
      <c r="E5" s="23" t="s">
        <v>39</v>
      </c>
      <c r="F5" s="12" t="s">
        <v>191</v>
      </c>
      <c r="G5" s="13" t="s">
        <v>48</v>
      </c>
      <c r="H5" s="14">
        <v>854</v>
      </c>
      <c r="I5" s="14">
        <v>0</v>
      </c>
      <c r="J5" s="15">
        <f>H5-I5</f>
        <v>854</v>
      </c>
      <c r="K5" s="16" t="s">
        <v>32</v>
      </c>
      <c r="L5" s="13" t="s">
        <v>41</v>
      </c>
      <c r="M5" s="14" t="s">
        <v>187</v>
      </c>
      <c r="N5" s="16" t="s">
        <v>189</v>
      </c>
      <c r="O5" s="12" t="s">
        <v>192</v>
      </c>
      <c r="P5" s="12" t="s">
        <v>74</v>
      </c>
      <c r="Q5" s="12" t="s">
        <v>75</v>
      </c>
      <c r="R5" s="12" t="s">
        <v>76</v>
      </c>
      <c r="S5" s="12" t="s">
        <v>39</v>
      </c>
      <c r="T5" s="12" t="s">
        <v>39</v>
      </c>
      <c r="U5" s="12" t="s">
        <v>39</v>
      </c>
      <c r="V5" s="12" t="s">
        <v>50</v>
      </c>
      <c r="W5" s="12" t="s">
        <v>77</v>
      </c>
      <c r="X5" s="12" t="s">
        <v>71</v>
      </c>
      <c r="Y5" s="12" t="s">
        <v>39</v>
      </c>
      <c r="Z5" s="12" t="s">
        <v>39</v>
      </c>
      <c r="AA5" s="12" t="s">
        <v>41</v>
      </c>
      <c r="AB5" s="12" t="s">
        <v>41</v>
      </c>
      <c r="AC5" s="88">
        <v>20230925</v>
      </c>
      <c r="AD5" s="88">
        <v>20240926</v>
      </c>
      <c r="AE5" s="108" t="s">
        <v>227</v>
      </c>
      <c r="AF5" s="88" t="s">
        <v>226</v>
      </c>
    </row>
    <row r="6" spans="2:32" ht="61.5" customHeight="1" x14ac:dyDescent="0.2">
      <c r="B6" s="12">
        <v>2</v>
      </c>
      <c r="C6" s="12" t="s">
        <v>28</v>
      </c>
      <c r="D6" s="12" t="s">
        <v>167</v>
      </c>
      <c r="E6" s="12" t="s">
        <v>39</v>
      </c>
      <c r="F6" s="12" t="s">
        <v>193</v>
      </c>
      <c r="G6" s="13" t="s">
        <v>31</v>
      </c>
      <c r="H6" s="14">
        <v>980</v>
      </c>
      <c r="I6" s="14">
        <v>0</v>
      </c>
      <c r="J6" s="15">
        <f>H6-I6</f>
        <v>980</v>
      </c>
      <c r="K6" s="16" t="s">
        <v>58</v>
      </c>
      <c r="L6" s="13" t="s">
        <v>41</v>
      </c>
      <c r="M6" s="14" t="s">
        <v>187</v>
      </c>
      <c r="N6" s="16" t="s">
        <v>45</v>
      </c>
      <c r="O6" s="12" t="s">
        <v>78</v>
      </c>
      <c r="P6" s="12" t="s">
        <v>79</v>
      </c>
      <c r="Q6" s="12" t="s">
        <v>37</v>
      </c>
      <c r="R6" s="12" t="s">
        <v>49</v>
      </c>
      <c r="S6" s="12" t="s">
        <v>39</v>
      </c>
      <c r="T6" s="12" t="s">
        <v>41</v>
      </c>
      <c r="U6" s="12" t="s">
        <v>41</v>
      </c>
      <c r="V6" s="12" t="s">
        <v>50</v>
      </c>
      <c r="W6" s="12" t="s">
        <v>39</v>
      </c>
      <c r="X6" s="12" t="s">
        <v>71</v>
      </c>
      <c r="Y6" s="12" t="s">
        <v>39</v>
      </c>
      <c r="Z6" s="12" t="s">
        <v>41</v>
      </c>
      <c r="AA6" s="12" t="s">
        <v>41</v>
      </c>
      <c r="AB6" s="12" t="s">
        <v>41</v>
      </c>
      <c r="AC6" s="88">
        <v>20230925</v>
      </c>
      <c r="AD6" s="88">
        <v>20240926</v>
      </c>
      <c r="AE6" s="108" t="s">
        <v>227</v>
      </c>
      <c r="AF6" s="88" t="s">
        <v>226</v>
      </c>
    </row>
    <row r="7" spans="2:32" ht="75.75" customHeight="1" x14ac:dyDescent="0.2">
      <c r="B7" s="12">
        <v>3</v>
      </c>
      <c r="C7" s="12" t="s">
        <v>28</v>
      </c>
      <c r="D7" s="12" t="s">
        <v>167</v>
      </c>
      <c r="E7" s="23" t="s">
        <v>39</v>
      </c>
      <c r="F7" s="12" t="s">
        <v>178</v>
      </c>
      <c r="G7" s="13" t="s">
        <v>48</v>
      </c>
      <c r="H7" s="14">
        <v>853</v>
      </c>
      <c r="I7" s="14">
        <v>0</v>
      </c>
      <c r="J7" s="15">
        <f>H7-I7</f>
        <v>853</v>
      </c>
      <c r="K7" s="16" t="s">
        <v>32</v>
      </c>
      <c r="L7" s="13" t="s">
        <v>41</v>
      </c>
      <c r="M7" s="14" t="s">
        <v>187</v>
      </c>
      <c r="N7" s="16" t="s">
        <v>45</v>
      </c>
      <c r="O7" s="12" t="s">
        <v>194</v>
      </c>
      <c r="P7" s="12" t="s">
        <v>80</v>
      </c>
      <c r="Q7" s="12" t="s">
        <v>81</v>
      </c>
      <c r="R7" s="12" t="s">
        <v>49</v>
      </c>
      <c r="S7" s="12" t="s">
        <v>39</v>
      </c>
      <c r="T7" s="12" t="s">
        <v>39</v>
      </c>
      <c r="U7" s="12" t="s">
        <v>39</v>
      </c>
      <c r="V7" s="12" t="s">
        <v>50</v>
      </c>
      <c r="W7" s="12" t="s">
        <v>77</v>
      </c>
      <c r="X7" s="12" t="s">
        <v>71</v>
      </c>
      <c r="Y7" s="12" t="s">
        <v>39</v>
      </c>
      <c r="Z7" s="12" t="s">
        <v>39</v>
      </c>
      <c r="AA7" s="12" t="s">
        <v>41</v>
      </c>
      <c r="AB7" s="12" t="s">
        <v>41</v>
      </c>
      <c r="AC7" s="88">
        <v>20230925</v>
      </c>
      <c r="AD7" s="88">
        <v>20240926</v>
      </c>
      <c r="AE7" s="108" t="s">
        <v>227</v>
      </c>
      <c r="AF7" s="88" t="s">
        <v>226</v>
      </c>
    </row>
    <row r="8" spans="2:32" ht="17.25" x14ac:dyDescent="0.2">
      <c r="B8" s="48"/>
      <c r="C8" s="49" t="s">
        <v>153</v>
      </c>
      <c r="D8" s="49"/>
      <c r="E8" s="49"/>
      <c r="F8" s="49"/>
      <c r="G8" s="49"/>
      <c r="H8" s="50">
        <f>SUM(H5:H7)</f>
        <v>2687</v>
      </c>
      <c r="I8" s="50">
        <f>SUM(I5:I7)</f>
        <v>0</v>
      </c>
      <c r="J8" s="62">
        <f>SUM(J5:J7)</f>
        <v>2687</v>
      </c>
      <c r="K8" s="63"/>
      <c r="L8" s="63"/>
      <c r="M8" s="63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2:32" ht="17.25" x14ac:dyDescent="0.3">
      <c r="H9" s="3"/>
      <c r="I9" s="3"/>
      <c r="J9" s="3"/>
      <c r="K9" s="4"/>
    </row>
    <row r="10" spans="2:32" ht="17.25" x14ac:dyDescent="0.3">
      <c r="H10" s="54" t="s">
        <v>195</v>
      </c>
      <c r="I10" s="54"/>
      <c r="J10" s="54"/>
      <c r="K10" s="54"/>
    </row>
    <row r="11" spans="2:32" ht="17.25" x14ac:dyDescent="0.3">
      <c r="H11" s="53" t="s">
        <v>154</v>
      </c>
      <c r="I11" s="54"/>
      <c r="J11" s="54"/>
      <c r="K11" s="54"/>
    </row>
    <row r="12" spans="2:32" ht="17.25" x14ac:dyDescent="0.3">
      <c r="H12" s="54" t="s">
        <v>160</v>
      </c>
      <c r="I12" s="54"/>
      <c r="J12" s="54"/>
      <c r="K12" s="54"/>
    </row>
    <row r="13" spans="2:32" ht="16.5" customHeight="1" x14ac:dyDescent="0.25">
      <c r="H13" s="65" t="s">
        <v>200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2:AF15"/>
  <sheetViews>
    <sheetView workbookViewId="0">
      <selection activeCell="C2" sqref="C2"/>
    </sheetView>
  </sheetViews>
  <sheetFormatPr defaultRowHeight="12.75" x14ac:dyDescent="0.2"/>
  <cols>
    <col min="1" max="1" width="4.7109375" customWidth="1"/>
    <col min="2" max="2" width="9.28515625" bestFit="1" customWidth="1"/>
    <col min="3" max="3" width="20.28515625" customWidth="1"/>
    <col min="4" max="4" width="13.28515625" customWidth="1"/>
    <col min="5" max="5" width="12.85546875" customWidth="1"/>
    <col min="6" max="6" width="19.5703125" customWidth="1"/>
    <col min="8" max="8" width="12.42578125" customWidth="1"/>
    <col min="9" max="9" width="12" customWidth="1"/>
    <col min="10" max="10" width="9.85546875" customWidth="1"/>
    <col min="13" max="13" width="11.7109375" customWidth="1"/>
    <col min="14" max="14" width="19.5703125" customWidth="1"/>
    <col min="15" max="15" width="28" customWidth="1"/>
    <col min="16" max="16" width="17" customWidth="1"/>
    <col min="17" max="17" width="14.5703125" customWidth="1"/>
    <col min="18" max="18" width="19" customWidth="1"/>
    <col min="22" max="22" width="18.85546875" customWidth="1"/>
    <col min="24" max="24" width="14.425781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9" t="s">
        <v>5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44.25" customHeight="1" x14ac:dyDescent="0.2">
      <c r="B5" s="92">
        <v>1</v>
      </c>
      <c r="C5" s="92" t="s">
        <v>28</v>
      </c>
      <c r="D5" s="92" t="s">
        <v>165</v>
      </c>
      <c r="E5" s="93" t="s">
        <v>39</v>
      </c>
      <c r="F5" s="92" t="s">
        <v>87</v>
      </c>
      <c r="G5" s="94" t="s">
        <v>48</v>
      </c>
      <c r="H5" s="95">
        <v>296</v>
      </c>
      <c r="I5" s="96">
        <v>296</v>
      </c>
      <c r="J5" s="97">
        <f>H5-I5</f>
        <v>0</v>
      </c>
      <c r="K5" s="98" t="s">
        <v>32</v>
      </c>
      <c r="L5" s="94" t="s">
        <v>41</v>
      </c>
      <c r="M5" s="95" t="s">
        <v>186</v>
      </c>
      <c r="N5" s="98" t="s">
        <v>45</v>
      </c>
      <c r="O5" s="92" t="s">
        <v>88</v>
      </c>
      <c r="P5" s="92" t="s">
        <v>89</v>
      </c>
      <c r="Q5" s="92" t="s">
        <v>90</v>
      </c>
      <c r="R5" s="92" t="s">
        <v>49</v>
      </c>
      <c r="S5" s="92" t="s">
        <v>39</v>
      </c>
      <c r="T5" s="92" t="s">
        <v>41</v>
      </c>
      <c r="U5" s="92" t="s">
        <v>41</v>
      </c>
      <c r="V5" s="92" t="s">
        <v>50</v>
      </c>
      <c r="W5" s="92" t="s">
        <v>39</v>
      </c>
      <c r="X5" s="92" t="s">
        <v>86</v>
      </c>
      <c r="Y5" s="92" t="s">
        <v>39</v>
      </c>
      <c r="Z5" s="92" t="s">
        <v>39</v>
      </c>
      <c r="AA5" s="92" t="s">
        <v>41</v>
      </c>
      <c r="AB5" s="92" t="s">
        <v>41</v>
      </c>
      <c r="AC5" s="99">
        <v>20120509</v>
      </c>
      <c r="AD5" s="99">
        <v>20240927</v>
      </c>
      <c r="AE5" s="92" t="s">
        <v>227</v>
      </c>
      <c r="AF5" s="92" t="s">
        <v>42</v>
      </c>
    </row>
    <row r="6" spans="2:32" ht="50.25" customHeight="1" x14ac:dyDescent="0.2">
      <c r="B6" s="12">
        <v>2</v>
      </c>
      <c r="C6" s="12" t="s">
        <v>28</v>
      </c>
      <c r="D6" s="12" t="s">
        <v>165</v>
      </c>
      <c r="E6" s="23" t="s">
        <v>39</v>
      </c>
      <c r="F6" s="12" t="s">
        <v>91</v>
      </c>
      <c r="G6" s="13" t="s">
        <v>48</v>
      </c>
      <c r="H6" s="40">
        <v>6088</v>
      </c>
      <c r="I6" s="77">
        <v>3359</v>
      </c>
      <c r="J6" s="15">
        <f>H6-I6</f>
        <v>2729</v>
      </c>
      <c r="K6" s="16" t="s">
        <v>32</v>
      </c>
      <c r="L6" s="13" t="s">
        <v>41</v>
      </c>
      <c r="M6" s="14" t="s">
        <v>186</v>
      </c>
      <c r="N6" s="16" t="s">
        <v>45</v>
      </c>
      <c r="O6" s="12" t="s">
        <v>60</v>
      </c>
      <c r="P6" s="12" t="s">
        <v>36</v>
      </c>
      <c r="Q6" s="12" t="s">
        <v>90</v>
      </c>
      <c r="R6" s="12" t="s">
        <v>49</v>
      </c>
      <c r="S6" s="12" t="s">
        <v>39</v>
      </c>
      <c r="T6" s="12" t="s">
        <v>41</v>
      </c>
      <c r="U6" s="12" t="s">
        <v>41</v>
      </c>
      <c r="V6" s="12" t="s">
        <v>50</v>
      </c>
      <c r="W6" s="12" t="s">
        <v>39</v>
      </c>
      <c r="X6" s="12" t="s">
        <v>86</v>
      </c>
      <c r="Y6" s="12" t="s">
        <v>39</v>
      </c>
      <c r="Z6" s="12" t="s">
        <v>39</v>
      </c>
      <c r="AA6" s="12" t="s">
        <v>41</v>
      </c>
      <c r="AB6" s="12" t="s">
        <v>41</v>
      </c>
      <c r="AC6" s="88">
        <v>20120509</v>
      </c>
      <c r="AD6" s="88">
        <v>20240926</v>
      </c>
      <c r="AE6" s="108" t="s">
        <v>227</v>
      </c>
      <c r="AF6" s="88" t="s">
        <v>226</v>
      </c>
    </row>
    <row r="7" spans="2:32" s="1" customFormat="1" ht="50.25" customHeight="1" x14ac:dyDescent="0.2">
      <c r="B7" s="32">
        <v>3</v>
      </c>
      <c r="C7" s="32" t="s">
        <v>28</v>
      </c>
      <c r="D7" s="12" t="s">
        <v>165</v>
      </c>
      <c r="E7" s="23" t="s">
        <v>39</v>
      </c>
      <c r="F7" s="32" t="s">
        <v>92</v>
      </c>
      <c r="G7" s="33" t="s">
        <v>48</v>
      </c>
      <c r="H7" s="41">
        <v>5540</v>
      </c>
      <c r="I7" s="73">
        <v>2211</v>
      </c>
      <c r="J7" s="15">
        <f>H7-I7</f>
        <v>3329</v>
      </c>
      <c r="K7" s="35" t="s">
        <v>32</v>
      </c>
      <c r="L7" s="33" t="s">
        <v>41</v>
      </c>
      <c r="M7" s="34" t="s">
        <v>186</v>
      </c>
      <c r="N7" s="35" t="s">
        <v>45</v>
      </c>
      <c r="O7" s="32" t="s">
        <v>73</v>
      </c>
      <c r="P7" s="32" t="s">
        <v>93</v>
      </c>
      <c r="Q7" s="32" t="s">
        <v>94</v>
      </c>
      <c r="R7" s="32" t="s">
        <v>49</v>
      </c>
      <c r="S7" s="32" t="s">
        <v>39</v>
      </c>
      <c r="T7" s="32" t="s">
        <v>41</v>
      </c>
      <c r="U7" s="32" t="s">
        <v>41</v>
      </c>
      <c r="V7" s="32" t="s">
        <v>50</v>
      </c>
      <c r="W7" s="32" t="s">
        <v>39</v>
      </c>
      <c r="X7" s="32" t="s">
        <v>86</v>
      </c>
      <c r="Y7" s="32" t="s">
        <v>39</v>
      </c>
      <c r="Z7" s="32" t="s">
        <v>39</v>
      </c>
      <c r="AA7" s="32" t="s">
        <v>41</v>
      </c>
      <c r="AB7" s="32" t="s">
        <v>41</v>
      </c>
      <c r="AC7" s="88">
        <v>20120509</v>
      </c>
      <c r="AD7" s="88">
        <v>20240926</v>
      </c>
      <c r="AE7" s="108" t="s">
        <v>227</v>
      </c>
      <c r="AF7" s="88" t="s">
        <v>226</v>
      </c>
    </row>
    <row r="8" spans="2:32" s="1" customFormat="1" ht="42.75" customHeight="1" x14ac:dyDescent="0.2">
      <c r="B8" s="32">
        <v>4</v>
      </c>
      <c r="C8" s="32" t="s">
        <v>28</v>
      </c>
      <c r="D8" s="12" t="s">
        <v>165</v>
      </c>
      <c r="E8" s="32" t="s">
        <v>39</v>
      </c>
      <c r="F8" s="32" t="s">
        <v>57</v>
      </c>
      <c r="G8" s="33" t="s">
        <v>31</v>
      </c>
      <c r="H8" s="41">
        <v>25064</v>
      </c>
      <c r="I8" s="73"/>
      <c r="J8" s="15">
        <f>H8-I8</f>
        <v>25064</v>
      </c>
      <c r="K8" s="35" t="s">
        <v>58</v>
      </c>
      <c r="L8" s="33" t="s">
        <v>41</v>
      </c>
      <c r="M8" s="34" t="s">
        <v>186</v>
      </c>
      <c r="N8" s="35" t="s">
        <v>45</v>
      </c>
      <c r="O8" s="32" t="s">
        <v>95</v>
      </c>
      <c r="P8" s="32" t="s">
        <v>79</v>
      </c>
      <c r="Q8" s="32" t="s">
        <v>37</v>
      </c>
      <c r="R8" s="32" t="s">
        <v>49</v>
      </c>
      <c r="S8" s="32" t="s">
        <v>39</v>
      </c>
      <c r="T8" s="32" t="s">
        <v>41</v>
      </c>
      <c r="U8" s="32" t="s">
        <v>41</v>
      </c>
      <c r="V8" s="32" t="s">
        <v>50</v>
      </c>
      <c r="W8" s="32" t="s">
        <v>39</v>
      </c>
      <c r="X8" s="32" t="s">
        <v>85</v>
      </c>
      <c r="Y8" s="32" t="s">
        <v>39</v>
      </c>
      <c r="Z8" s="32" t="s">
        <v>41</v>
      </c>
      <c r="AA8" s="32" t="s">
        <v>41</v>
      </c>
      <c r="AB8" s="32" t="s">
        <v>41</v>
      </c>
      <c r="AC8" s="88">
        <v>20150902</v>
      </c>
      <c r="AD8" s="88">
        <v>20240926</v>
      </c>
      <c r="AE8" s="108" t="s">
        <v>227</v>
      </c>
      <c r="AF8" s="88" t="s">
        <v>226</v>
      </c>
    </row>
    <row r="9" spans="2:32" ht="63" customHeight="1" thickBot="1" x14ac:dyDescent="0.25">
      <c r="B9" s="45">
        <v>5</v>
      </c>
      <c r="C9" s="45" t="s">
        <v>28</v>
      </c>
      <c r="D9" s="12" t="s">
        <v>165</v>
      </c>
      <c r="E9" s="23" t="s">
        <v>39</v>
      </c>
      <c r="F9" s="45" t="s">
        <v>96</v>
      </c>
      <c r="G9" s="46" t="s">
        <v>48</v>
      </c>
      <c r="H9" s="66">
        <v>4302</v>
      </c>
      <c r="I9" s="78">
        <v>2249</v>
      </c>
      <c r="J9" s="15">
        <f>H9-I9</f>
        <v>2053</v>
      </c>
      <c r="K9" s="67" t="s">
        <v>32</v>
      </c>
      <c r="L9" s="68" t="s">
        <v>41</v>
      </c>
      <c r="M9" s="17" t="s">
        <v>186</v>
      </c>
      <c r="N9" s="47" t="s">
        <v>45</v>
      </c>
      <c r="O9" s="45" t="s">
        <v>52</v>
      </c>
      <c r="P9" s="45" t="s">
        <v>97</v>
      </c>
      <c r="Q9" s="45" t="s">
        <v>37</v>
      </c>
      <c r="R9" s="45" t="s">
        <v>49</v>
      </c>
      <c r="S9" s="45" t="s">
        <v>39</v>
      </c>
      <c r="T9" s="45" t="s">
        <v>41</v>
      </c>
      <c r="U9" s="45" t="s">
        <v>41</v>
      </c>
      <c r="V9" s="45" t="s">
        <v>50</v>
      </c>
      <c r="W9" s="45" t="s">
        <v>39</v>
      </c>
      <c r="X9" s="45" t="s">
        <v>86</v>
      </c>
      <c r="Y9" s="45" t="s">
        <v>39</v>
      </c>
      <c r="Z9" s="45" t="s">
        <v>39</v>
      </c>
      <c r="AA9" s="45" t="s">
        <v>41</v>
      </c>
      <c r="AB9" s="45" t="s">
        <v>41</v>
      </c>
      <c r="AC9" s="88">
        <v>20120509</v>
      </c>
      <c r="AD9" s="88">
        <v>20240926</v>
      </c>
      <c r="AE9" s="108" t="s">
        <v>227</v>
      </c>
      <c r="AF9" s="88" t="s">
        <v>226</v>
      </c>
    </row>
    <row r="10" spans="2:32" ht="24.75" customHeight="1" x14ac:dyDescent="0.2">
      <c r="B10" s="48"/>
      <c r="C10" s="49" t="s">
        <v>153</v>
      </c>
      <c r="D10" s="49"/>
      <c r="E10" s="49"/>
      <c r="F10" s="49"/>
      <c r="G10" s="49"/>
      <c r="H10" s="62">
        <f>SUM(H5:H9)</f>
        <v>41290</v>
      </c>
      <c r="I10" s="62">
        <f>SUM(I5:I9)</f>
        <v>8115</v>
      </c>
      <c r="J10" s="62">
        <f>SUM(J5:J9)</f>
        <v>33175</v>
      </c>
      <c r="K10" s="63"/>
      <c r="L10" s="63"/>
      <c r="M10" s="63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2" ht="24.75" customHeight="1" x14ac:dyDescent="0.2">
      <c r="B11" s="111" t="s">
        <v>224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2:32" ht="17.25" x14ac:dyDescent="0.3">
      <c r="H12" s="54" t="s">
        <v>195</v>
      </c>
      <c r="I12" s="54"/>
      <c r="J12" s="53"/>
      <c r="K12" s="54"/>
      <c r="L12" s="54"/>
    </row>
    <row r="13" spans="2:32" ht="17.25" x14ac:dyDescent="0.3">
      <c r="H13" s="53" t="s">
        <v>154</v>
      </c>
      <c r="I13" s="53"/>
      <c r="J13" s="53"/>
      <c r="K13" s="54"/>
      <c r="L13" s="54"/>
    </row>
    <row r="14" spans="2:32" ht="17.25" x14ac:dyDescent="0.3">
      <c r="H14" s="54" t="s">
        <v>160</v>
      </c>
    </row>
    <row r="15" spans="2:32" ht="16.5" customHeight="1" x14ac:dyDescent="0.25">
      <c r="H15" s="65" t="s">
        <v>200</v>
      </c>
    </row>
  </sheetData>
  <mergeCells count="1">
    <mergeCell ref="B11:O1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2:AF15"/>
  <sheetViews>
    <sheetView zoomScaleNormal="100" workbookViewId="0">
      <selection activeCell="E2" sqref="E2"/>
    </sheetView>
  </sheetViews>
  <sheetFormatPr defaultRowHeight="12.75" x14ac:dyDescent="0.2"/>
  <cols>
    <col min="1" max="1" width="4.28515625" customWidth="1"/>
    <col min="2" max="2" width="9.28515625" bestFit="1" customWidth="1"/>
    <col min="3" max="3" width="14.85546875" customWidth="1"/>
    <col min="4" max="4" width="12" customWidth="1"/>
    <col min="8" max="8" width="11.140625" customWidth="1"/>
    <col min="9" max="10" width="11.5703125" customWidth="1"/>
    <col min="13" max="13" width="11.28515625" customWidth="1"/>
    <col min="14" max="14" width="12.42578125" customWidth="1"/>
    <col min="15" max="15" width="23.42578125" customWidth="1"/>
    <col min="16" max="16" width="23.5703125" customWidth="1"/>
    <col min="17" max="17" width="24.5703125" customWidth="1"/>
    <col min="18" max="18" width="16.85546875" customWidth="1"/>
    <col min="22" max="22" width="14.710937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10" t="s">
        <v>147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101.25" customHeight="1" x14ac:dyDescent="0.2">
      <c r="B5" s="12">
        <v>1</v>
      </c>
      <c r="C5" s="12" t="s">
        <v>28</v>
      </c>
      <c r="D5" s="12" t="s">
        <v>166</v>
      </c>
      <c r="E5" s="23" t="s">
        <v>39</v>
      </c>
      <c r="F5" s="12" t="s">
        <v>68</v>
      </c>
      <c r="G5" s="13" t="s">
        <v>48</v>
      </c>
      <c r="H5" s="57">
        <v>194</v>
      </c>
      <c r="I5" s="73">
        <v>21</v>
      </c>
      <c r="J5" s="15">
        <f>H5-I5</f>
        <v>173</v>
      </c>
      <c r="K5" s="16" t="s">
        <v>32</v>
      </c>
      <c r="L5" s="13" t="s">
        <v>41</v>
      </c>
      <c r="M5" s="14" t="s">
        <v>186</v>
      </c>
      <c r="N5" s="16" t="s">
        <v>99</v>
      </c>
      <c r="O5" s="12" t="s">
        <v>100</v>
      </c>
      <c r="P5" s="12" t="s">
        <v>101</v>
      </c>
      <c r="Q5" s="12" t="s">
        <v>102</v>
      </c>
      <c r="R5" s="12" t="s">
        <v>49</v>
      </c>
      <c r="S5" s="12" t="s">
        <v>39</v>
      </c>
      <c r="T5" s="12" t="s">
        <v>39</v>
      </c>
      <c r="U5" s="12" t="s">
        <v>39</v>
      </c>
      <c r="V5" s="12" t="s">
        <v>50</v>
      </c>
      <c r="W5" s="12" t="s">
        <v>86</v>
      </c>
      <c r="X5" s="12" t="s">
        <v>98</v>
      </c>
      <c r="Y5" s="12" t="s">
        <v>39</v>
      </c>
      <c r="Z5" s="12" t="s">
        <v>39</v>
      </c>
      <c r="AA5" s="12" t="s">
        <v>41</v>
      </c>
      <c r="AB5" s="12" t="s">
        <v>41</v>
      </c>
      <c r="AC5" s="88">
        <v>20120508</v>
      </c>
      <c r="AD5" s="88">
        <v>20240926</v>
      </c>
      <c r="AE5" s="108" t="s">
        <v>227</v>
      </c>
      <c r="AF5" s="88" t="s">
        <v>226</v>
      </c>
    </row>
    <row r="6" spans="2:32" ht="59.25" customHeight="1" x14ac:dyDescent="0.2">
      <c r="B6" s="12">
        <v>2</v>
      </c>
      <c r="C6" s="12" t="s">
        <v>28</v>
      </c>
      <c r="D6" s="12" t="s">
        <v>163</v>
      </c>
      <c r="E6" s="12" t="s">
        <v>39</v>
      </c>
      <c r="F6" s="12" t="s">
        <v>103</v>
      </c>
      <c r="G6" s="13" t="s">
        <v>31</v>
      </c>
      <c r="H6" s="57">
        <v>2115</v>
      </c>
      <c r="I6" s="73"/>
      <c r="J6" s="15">
        <f>H6-I6</f>
        <v>2115</v>
      </c>
      <c r="K6" s="16" t="s">
        <v>58</v>
      </c>
      <c r="L6" s="13" t="s">
        <v>41</v>
      </c>
      <c r="M6" s="14" t="s">
        <v>186</v>
      </c>
      <c r="N6" s="16" t="s">
        <v>45</v>
      </c>
      <c r="O6" s="12" t="s">
        <v>95</v>
      </c>
      <c r="P6" s="12" t="s">
        <v>79</v>
      </c>
      <c r="Q6" s="12" t="s">
        <v>37</v>
      </c>
      <c r="R6" s="12" t="s">
        <v>49</v>
      </c>
      <c r="S6" s="12" t="s">
        <v>39</v>
      </c>
      <c r="T6" s="12" t="s">
        <v>41</v>
      </c>
      <c r="U6" s="12" t="s">
        <v>41</v>
      </c>
      <c r="V6" s="12" t="s">
        <v>50</v>
      </c>
      <c r="W6" s="12" t="s">
        <v>39</v>
      </c>
      <c r="X6" s="12" t="s">
        <v>98</v>
      </c>
      <c r="Y6" s="12" t="s">
        <v>39</v>
      </c>
      <c r="Z6" s="12" t="s">
        <v>39</v>
      </c>
      <c r="AA6" s="12" t="s">
        <v>41</v>
      </c>
      <c r="AB6" s="12" t="s">
        <v>41</v>
      </c>
      <c r="AC6" s="88">
        <v>20150902</v>
      </c>
      <c r="AD6" s="88">
        <v>20240926</v>
      </c>
      <c r="AE6" s="108" t="s">
        <v>227</v>
      </c>
      <c r="AF6" s="88" t="s">
        <v>226</v>
      </c>
    </row>
    <row r="7" spans="2:32" ht="82.5" customHeight="1" x14ac:dyDescent="0.2">
      <c r="B7" s="12">
        <v>3</v>
      </c>
      <c r="C7" s="12" t="s">
        <v>28</v>
      </c>
      <c r="D7" s="12" t="s">
        <v>163</v>
      </c>
      <c r="E7" s="23" t="s">
        <v>39</v>
      </c>
      <c r="F7" s="12" t="s">
        <v>104</v>
      </c>
      <c r="G7" s="13" t="s">
        <v>48</v>
      </c>
      <c r="H7" s="57">
        <v>47</v>
      </c>
      <c r="I7" s="73">
        <v>9</v>
      </c>
      <c r="J7" s="15">
        <f>H7-I7</f>
        <v>38</v>
      </c>
      <c r="K7" s="16" t="s">
        <v>32</v>
      </c>
      <c r="L7" s="13" t="s">
        <v>41</v>
      </c>
      <c r="M7" s="14" t="s">
        <v>186</v>
      </c>
      <c r="N7" s="16" t="s">
        <v>45</v>
      </c>
      <c r="O7" s="12" t="s">
        <v>105</v>
      </c>
      <c r="P7" s="12" t="s">
        <v>101</v>
      </c>
      <c r="Q7" s="12" t="s">
        <v>102</v>
      </c>
      <c r="R7" s="12" t="s">
        <v>49</v>
      </c>
      <c r="S7" s="12" t="s">
        <v>39</v>
      </c>
      <c r="T7" s="12" t="s">
        <v>39</v>
      </c>
      <c r="U7" s="12" t="s">
        <v>39</v>
      </c>
      <c r="V7" s="12" t="s">
        <v>50</v>
      </c>
      <c r="W7" s="12" t="s">
        <v>86</v>
      </c>
      <c r="X7" s="12" t="s">
        <v>98</v>
      </c>
      <c r="Y7" s="12" t="s">
        <v>39</v>
      </c>
      <c r="Z7" s="12" t="s">
        <v>39</v>
      </c>
      <c r="AA7" s="12" t="s">
        <v>41</v>
      </c>
      <c r="AB7" s="12" t="s">
        <v>41</v>
      </c>
      <c r="AC7" s="88">
        <v>20120508</v>
      </c>
      <c r="AD7" s="88">
        <v>20240926</v>
      </c>
      <c r="AE7" s="108" t="s">
        <v>227</v>
      </c>
      <c r="AF7" s="88" t="s">
        <v>226</v>
      </c>
    </row>
    <row r="8" spans="2:32" ht="81" customHeight="1" x14ac:dyDescent="0.2">
      <c r="B8" s="12">
        <v>4</v>
      </c>
      <c r="C8" s="12" t="s">
        <v>28</v>
      </c>
      <c r="D8" s="12" t="s">
        <v>163</v>
      </c>
      <c r="E8" s="23" t="s">
        <v>39</v>
      </c>
      <c r="F8" s="12" t="s">
        <v>72</v>
      </c>
      <c r="G8" s="13" t="s">
        <v>48</v>
      </c>
      <c r="H8" s="57">
        <v>45</v>
      </c>
      <c r="I8" s="73">
        <v>11</v>
      </c>
      <c r="J8" s="15">
        <f>H8-I8</f>
        <v>34</v>
      </c>
      <c r="K8" s="16" t="s">
        <v>32</v>
      </c>
      <c r="L8" s="13" t="s">
        <v>41</v>
      </c>
      <c r="M8" s="14" t="s">
        <v>186</v>
      </c>
      <c r="N8" s="16" t="s">
        <v>45</v>
      </c>
      <c r="O8" s="12" t="s">
        <v>73</v>
      </c>
      <c r="P8" s="12" t="s">
        <v>101</v>
      </c>
      <c r="Q8" s="12" t="s">
        <v>106</v>
      </c>
      <c r="R8" s="12" t="s">
        <v>49</v>
      </c>
      <c r="S8" s="12" t="s">
        <v>39</v>
      </c>
      <c r="T8" s="12" t="s">
        <v>39</v>
      </c>
      <c r="U8" s="12" t="s">
        <v>39</v>
      </c>
      <c r="V8" s="12" t="s">
        <v>50</v>
      </c>
      <c r="W8" s="12" t="s">
        <v>86</v>
      </c>
      <c r="X8" s="12" t="s">
        <v>98</v>
      </c>
      <c r="Y8" s="12" t="s">
        <v>39</v>
      </c>
      <c r="Z8" s="12" t="s">
        <v>39</v>
      </c>
      <c r="AA8" s="12" t="s">
        <v>41</v>
      </c>
      <c r="AB8" s="12" t="s">
        <v>41</v>
      </c>
      <c r="AC8" s="88">
        <v>20120508</v>
      </c>
      <c r="AD8" s="88">
        <v>20240926</v>
      </c>
      <c r="AE8" s="108" t="s">
        <v>227</v>
      </c>
      <c r="AF8" s="88" t="s">
        <v>226</v>
      </c>
    </row>
    <row r="9" spans="2:32" ht="86.25" customHeight="1" thickBot="1" x14ac:dyDescent="0.25">
      <c r="B9" s="12">
        <v>5</v>
      </c>
      <c r="C9" s="12" t="s">
        <v>28</v>
      </c>
      <c r="D9" s="12" t="s">
        <v>163</v>
      </c>
      <c r="E9" s="23" t="s">
        <v>39</v>
      </c>
      <c r="F9" s="12" t="s">
        <v>82</v>
      </c>
      <c r="G9" s="13" t="s">
        <v>48</v>
      </c>
      <c r="H9" s="58">
        <v>13</v>
      </c>
      <c r="I9" s="72">
        <v>5</v>
      </c>
      <c r="J9" s="15">
        <f>H9-I9</f>
        <v>8</v>
      </c>
      <c r="K9" s="67" t="s">
        <v>32</v>
      </c>
      <c r="L9" s="68" t="s">
        <v>41</v>
      </c>
      <c r="M9" s="17" t="s">
        <v>186</v>
      </c>
      <c r="N9" s="16" t="s">
        <v>99</v>
      </c>
      <c r="O9" s="12" t="s">
        <v>88</v>
      </c>
      <c r="P9" s="12" t="s">
        <v>107</v>
      </c>
      <c r="Q9" s="12" t="s">
        <v>102</v>
      </c>
      <c r="R9" s="12" t="s">
        <v>49</v>
      </c>
      <c r="S9" s="12" t="s">
        <v>39</v>
      </c>
      <c r="T9" s="12" t="s">
        <v>39</v>
      </c>
      <c r="U9" s="12" t="s">
        <v>39</v>
      </c>
      <c r="V9" s="12" t="s">
        <v>50</v>
      </c>
      <c r="W9" s="12" t="s">
        <v>86</v>
      </c>
      <c r="X9" s="12" t="s">
        <v>98</v>
      </c>
      <c r="Y9" s="12" t="s">
        <v>39</v>
      </c>
      <c r="Z9" s="12" t="s">
        <v>39</v>
      </c>
      <c r="AA9" s="12" t="s">
        <v>41</v>
      </c>
      <c r="AB9" s="12" t="s">
        <v>41</v>
      </c>
      <c r="AC9" s="88">
        <v>20120508</v>
      </c>
      <c r="AD9" s="88">
        <v>20240926</v>
      </c>
      <c r="AE9" s="108" t="s">
        <v>227</v>
      </c>
      <c r="AF9" s="88" t="s">
        <v>226</v>
      </c>
    </row>
    <row r="10" spans="2:32" ht="17.25" x14ac:dyDescent="0.2">
      <c r="B10" s="48"/>
      <c r="C10" s="49" t="s">
        <v>153</v>
      </c>
      <c r="D10" s="49"/>
      <c r="E10" s="49"/>
      <c r="F10" s="49"/>
      <c r="G10" s="49"/>
      <c r="H10" s="62">
        <f>SUM(H4:H9)</f>
        <v>2414</v>
      </c>
      <c r="I10" s="62">
        <f>SUM(I4:I9)</f>
        <v>46</v>
      </c>
      <c r="J10" s="62">
        <f>SUM(J4:J9)</f>
        <v>2368</v>
      </c>
      <c r="K10" s="63"/>
      <c r="L10" s="63"/>
      <c r="M10" s="63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2" ht="17.25" x14ac:dyDescent="0.3">
      <c r="H11" s="3"/>
      <c r="I11" s="3"/>
      <c r="J11" s="3"/>
      <c r="K11" s="4"/>
    </row>
    <row r="12" spans="2:32" ht="17.25" x14ac:dyDescent="0.3">
      <c r="H12" s="54" t="s">
        <v>171</v>
      </c>
    </row>
    <row r="13" spans="2:32" ht="17.25" x14ac:dyDescent="0.3">
      <c r="H13" s="53" t="s">
        <v>154</v>
      </c>
    </row>
    <row r="14" spans="2:32" ht="17.25" x14ac:dyDescent="0.3">
      <c r="H14" s="54" t="s">
        <v>160</v>
      </c>
    </row>
    <row r="15" spans="2:32" ht="16.5" customHeight="1" x14ac:dyDescent="0.25">
      <c r="H15" s="65" t="s">
        <v>200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AF13"/>
  <sheetViews>
    <sheetView workbookViewId="0">
      <selection activeCell="E2" sqref="E2"/>
    </sheetView>
  </sheetViews>
  <sheetFormatPr defaultRowHeight="12.75" x14ac:dyDescent="0.2"/>
  <cols>
    <col min="1" max="1" width="3.42578125" customWidth="1"/>
    <col min="2" max="2" width="9.28515625" bestFit="1" customWidth="1"/>
    <col min="3" max="3" width="17.85546875" customWidth="1"/>
    <col min="4" max="4" width="12" customWidth="1"/>
    <col min="5" max="5" width="14.7109375" customWidth="1"/>
    <col min="6" max="6" width="13.85546875" customWidth="1"/>
    <col min="8" max="8" width="13.7109375" customWidth="1"/>
    <col min="9" max="10" width="12" customWidth="1"/>
    <col min="13" max="13" width="10.85546875" customWidth="1"/>
    <col min="14" max="14" width="15" customWidth="1"/>
    <col min="15" max="15" width="34.7109375" customWidth="1"/>
    <col min="16" max="16" width="22" customWidth="1"/>
    <col min="18" max="18" width="21" customWidth="1"/>
    <col min="22" max="22" width="18.425781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9" t="s">
        <v>148</v>
      </c>
      <c r="I4" s="10" t="s">
        <v>151</v>
      </c>
      <c r="J4" s="10" t="s">
        <v>152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94.5" x14ac:dyDescent="0.2">
      <c r="B5" s="12">
        <v>1</v>
      </c>
      <c r="C5" s="12" t="s">
        <v>28</v>
      </c>
      <c r="D5" s="12" t="s">
        <v>170</v>
      </c>
      <c r="E5" s="23" t="s">
        <v>39</v>
      </c>
      <c r="F5" s="32" t="s">
        <v>179</v>
      </c>
      <c r="G5" s="13" t="s">
        <v>31</v>
      </c>
      <c r="H5" s="73">
        <v>11283</v>
      </c>
      <c r="I5" s="70">
        <v>2840</v>
      </c>
      <c r="J5" s="15">
        <f>H5-I5</f>
        <v>8443</v>
      </c>
      <c r="K5" s="16" t="s">
        <v>32</v>
      </c>
      <c r="L5" s="13" t="s">
        <v>41</v>
      </c>
      <c r="M5" s="14" t="s">
        <v>180</v>
      </c>
      <c r="N5" s="16" t="s">
        <v>45</v>
      </c>
      <c r="O5" s="12" t="s">
        <v>73</v>
      </c>
      <c r="P5" s="12" t="s">
        <v>181</v>
      </c>
      <c r="Q5" s="12" t="s">
        <v>183</v>
      </c>
      <c r="R5" s="12" t="s">
        <v>49</v>
      </c>
      <c r="S5" s="12" t="s">
        <v>39</v>
      </c>
      <c r="T5" s="12" t="s">
        <v>39</v>
      </c>
      <c r="U5" s="12" t="s">
        <v>39</v>
      </c>
      <c r="V5" s="12" t="s">
        <v>50</v>
      </c>
      <c r="W5" s="12" t="s">
        <v>39</v>
      </c>
      <c r="X5" s="12" t="s">
        <v>109</v>
      </c>
      <c r="Y5" s="12" t="s">
        <v>39</v>
      </c>
      <c r="Z5" s="12" t="s">
        <v>184</v>
      </c>
      <c r="AA5" s="12" t="s">
        <v>39</v>
      </c>
      <c r="AB5" s="12" t="s">
        <v>41</v>
      </c>
      <c r="AC5" s="12">
        <v>20120509</v>
      </c>
      <c r="AD5" s="88">
        <v>20240926</v>
      </c>
      <c r="AE5" s="12" t="s">
        <v>227</v>
      </c>
      <c r="AF5" s="12" t="s">
        <v>226</v>
      </c>
    </row>
    <row r="6" spans="2:32" ht="94.5" x14ac:dyDescent="0.2">
      <c r="B6" s="12">
        <v>2</v>
      </c>
      <c r="C6" s="12" t="s">
        <v>28</v>
      </c>
      <c r="D6" s="12" t="s">
        <v>170</v>
      </c>
      <c r="E6" s="23" t="s">
        <v>39</v>
      </c>
      <c r="F6" s="32" t="s">
        <v>178</v>
      </c>
      <c r="G6" s="13" t="s">
        <v>31</v>
      </c>
      <c r="H6" s="73">
        <v>7325</v>
      </c>
      <c r="I6" s="70">
        <v>1484</v>
      </c>
      <c r="J6" s="15">
        <f>H6-I6</f>
        <v>5841</v>
      </c>
      <c r="K6" s="16" t="s">
        <v>32</v>
      </c>
      <c r="L6" s="13" t="s">
        <v>41</v>
      </c>
      <c r="M6" s="14" t="s">
        <v>180</v>
      </c>
      <c r="N6" s="16" t="s">
        <v>45</v>
      </c>
      <c r="O6" s="12" t="s">
        <v>110</v>
      </c>
      <c r="P6" s="12" t="s">
        <v>182</v>
      </c>
      <c r="Q6" s="12" t="s">
        <v>182</v>
      </c>
      <c r="R6" s="12" t="s">
        <v>49</v>
      </c>
      <c r="S6" s="12" t="s">
        <v>39</v>
      </c>
      <c r="T6" s="12" t="s">
        <v>39</v>
      </c>
      <c r="U6" s="12" t="s">
        <v>39</v>
      </c>
      <c r="V6" s="12" t="s">
        <v>50</v>
      </c>
      <c r="W6" s="12" t="s">
        <v>39</v>
      </c>
      <c r="X6" s="12" t="s">
        <v>109</v>
      </c>
      <c r="Y6" s="12" t="s">
        <v>39</v>
      </c>
      <c r="Z6" s="12" t="s">
        <v>39</v>
      </c>
      <c r="AA6" s="12" t="s">
        <v>39</v>
      </c>
      <c r="AB6" s="12" t="s">
        <v>41</v>
      </c>
      <c r="AC6" s="12">
        <v>20120509</v>
      </c>
      <c r="AD6" s="88">
        <v>20240926</v>
      </c>
      <c r="AE6" s="12" t="s">
        <v>227</v>
      </c>
      <c r="AF6" s="12" t="s">
        <v>226</v>
      </c>
    </row>
    <row r="7" spans="2:32" ht="41.25" thickBot="1" x14ac:dyDescent="0.25">
      <c r="B7" s="12">
        <v>3</v>
      </c>
      <c r="C7" s="12" t="s">
        <v>28</v>
      </c>
      <c r="D7" s="12" t="s">
        <v>170</v>
      </c>
      <c r="E7" s="12" t="s">
        <v>39</v>
      </c>
      <c r="F7" s="89" t="s">
        <v>57</v>
      </c>
      <c r="G7" s="13" t="s">
        <v>31</v>
      </c>
      <c r="H7" s="72">
        <v>11018</v>
      </c>
      <c r="I7" s="71">
        <v>0</v>
      </c>
      <c r="J7" s="18">
        <f>H7-I7</f>
        <v>11018</v>
      </c>
      <c r="K7" s="16" t="s">
        <v>58</v>
      </c>
      <c r="L7" s="13" t="s">
        <v>41</v>
      </c>
      <c r="M7" s="14" t="s">
        <v>180</v>
      </c>
      <c r="N7" s="16" t="s">
        <v>45</v>
      </c>
      <c r="O7" s="12" t="s">
        <v>95</v>
      </c>
      <c r="P7" s="12" t="s">
        <v>79</v>
      </c>
      <c r="Q7" s="12" t="s">
        <v>37</v>
      </c>
      <c r="R7" s="12" t="s">
        <v>49</v>
      </c>
      <c r="S7" s="12" t="s">
        <v>39</v>
      </c>
      <c r="T7" s="12" t="s">
        <v>39</v>
      </c>
      <c r="U7" s="12" t="s">
        <v>39</v>
      </c>
      <c r="V7" s="12" t="s">
        <v>50</v>
      </c>
      <c r="W7" s="12" t="s">
        <v>39</v>
      </c>
      <c r="X7" s="12" t="s">
        <v>108</v>
      </c>
      <c r="Y7" s="12" t="s">
        <v>39</v>
      </c>
      <c r="Z7" s="12" t="s">
        <v>39</v>
      </c>
      <c r="AA7" s="12" t="s">
        <v>39</v>
      </c>
      <c r="AB7" s="12" t="s">
        <v>41</v>
      </c>
      <c r="AC7" s="12">
        <v>20150902</v>
      </c>
      <c r="AD7" s="88">
        <v>20240926</v>
      </c>
      <c r="AE7" s="12" t="s">
        <v>227</v>
      </c>
      <c r="AF7" s="12" t="s">
        <v>226</v>
      </c>
    </row>
    <row r="8" spans="2:32" ht="17.25" x14ac:dyDescent="0.2">
      <c r="B8" s="48"/>
      <c r="C8" s="49" t="s">
        <v>153</v>
      </c>
      <c r="D8" s="49"/>
      <c r="E8" s="49"/>
      <c r="F8" s="49"/>
      <c r="G8" s="49"/>
      <c r="H8" s="62">
        <f>SUM(H4:H7)</f>
        <v>29626</v>
      </c>
      <c r="I8" s="62">
        <f>SUM(I4:I7)</f>
        <v>4324</v>
      </c>
      <c r="J8" s="62">
        <f>SUM(J4:J7)</f>
        <v>25302</v>
      </c>
      <c r="K8" s="63"/>
      <c r="L8" s="63"/>
      <c r="M8" s="63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2:32" ht="17.25" x14ac:dyDescent="0.3">
      <c r="H9" s="3"/>
      <c r="I9" s="3"/>
      <c r="J9" s="3"/>
      <c r="K9" s="4"/>
    </row>
    <row r="10" spans="2:32" ht="17.25" x14ac:dyDescent="0.3">
      <c r="H10" s="54" t="s">
        <v>195</v>
      </c>
    </row>
    <row r="11" spans="2:32" ht="17.25" x14ac:dyDescent="0.3">
      <c r="H11" s="53" t="s">
        <v>154</v>
      </c>
    </row>
    <row r="12" spans="2:32" ht="17.25" x14ac:dyDescent="0.3">
      <c r="H12" s="54" t="s">
        <v>160</v>
      </c>
    </row>
    <row r="13" spans="2:32" ht="16.5" customHeight="1" x14ac:dyDescent="0.25">
      <c r="H13" s="65" t="s">
        <v>200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AF11"/>
  <sheetViews>
    <sheetView workbookViewId="0">
      <selection activeCell="E2" sqref="E2"/>
    </sheetView>
  </sheetViews>
  <sheetFormatPr defaultRowHeight="12.75" x14ac:dyDescent="0.2"/>
  <cols>
    <col min="1" max="1" width="3.140625" customWidth="1"/>
    <col min="2" max="2" width="9.28515625" bestFit="1" customWidth="1"/>
    <col min="3" max="3" width="15.5703125" customWidth="1"/>
    <col min="4" max="4" width="14.5703125" customWidth="1"/>
    <col min="8" max="8" width="10.140625" customWidth="1"/>
    <col min="9" max="10" width="12.28515625" customWidth="1"/>
    <col min="13" max="13" width="11.42578125" customWidth="1"/>
    <col min="14" max="14" width="13.7109375" customWidth="1"/>
    <col min="15" max="15" width="25.7109375" customWidth="1"/>
    <col min="16" max="16" width="24" customWidth="1"/>
    <col min="18" max="18" width="19.28515625" customWidth="1"/>
    <col min="22" max="22" width="19" customWidth="1"/>
    <col min="23" max="23" width="17.42578125" customWidth="1"/>
    <col min="29" max="30" width="9.7109375" bestFit="1" customWidth="1"/>
  </cols>
  <sheetData>
    <row r="2" spans="2:32" ht="20.25" x14ac:dyDescent="0.35">
      <c r="B2" s="6" t="s">
        <v>150</v>
      </c>
      <c r="C2" s="6"/>
      <c r="D2" s="6"/>
    </row>
    <row r="3" spans="2:32" ht="13.5" thickBot="1" x14ac:dyDescent="0.25"/>
    <row r="4" spans="2:32" ht="108" x14ac:dyDescent="0.2">
      <c r="B4" s="7" t="s">
        <v>0</v>
      </c>
      <c r="C4" s="7" t="s">
        <v>1</v>
      </c>
      <c r="D4" s="19" t="s">
        <v>157</v>
      </c>
      <c r="E4" s="7" t="s">
        <v>2</v>
      </c>
      <c r="F4" s="7" t="s">
        <v>3</v>
      </c>
      <c r="G4" s="8" t="s">
        <v>4</v>
      </c>
      <c r="H4" s="37" t="s">
        <v>148</v>
      </c>
      <c r="I4" s="37" t="s">
        <v>151</v>
      </c>
      <c r="J4" s="37" t="s">
        <v>152</v>
      </c>
      <c r="K4" s="11" t="s">
        <v>6</v>
      </c>
      <c r="L4" s="8" t="s">
        <v>7</v>
      </c>
      <c r="M4" s="38" t="s">
        <v>8</v>
      </c>
      <c r="N4" s="11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  <c r="AB4" s="7" t="s">
        <v>23</v>
      </c>
      <c r="AC4" s="7" t="s">
        <v>24</v>
      </c>
      <c r="AD4" s="7" t="s">
        <v>25</v>
      </c>
      <c r="AE4" s="7" t="s">
        <v>26</v>
      </c>
      <c r="AF4" s="7" t="s">
        <v>27</v>
      </c>
    </row>
    <row r="5" spans="2:32" ht="87" customHeight="1" thickBot="1" x14ac:dyDescent="0.25">
      <c r="B5" s="12">
        <v>1</v>
      </c>
      <c r="C5" s="12" t="s">
        <v>28</v>
      </c>
      <c r="D5" s="12" t="s">
        <v>164</v>
      </c>
      <c r="E5" s="23" t="s">
        <v>39</v>
      </c>
      <c r="F5" s="12" t="s">
        <v>113</v>
      </c>
      <c r="G5" s="13" t="s">
        <v>48</v>
      </c>
      <c r="H5" s="72">
        <v>279</v>
      </c>
      <c r="I5" s="72">
        <v>145</v>
      </c>
      <c r="J5" s="18">
        <f>H5-I5</f>
        <v>134</v>
      </c>
      <c r="K5" s="67" t="s">
        <v>32</v>
      </c>
      <c r="L5" s="68" t="s">
        <v>41</v>
      </c>
      <c r="M5" s="17" t="s">
        <v>185</v>
      </c>
      <c r="N5" s="16" t="s">
        <v>45</v>
      </c>
      <c r="O5" s="12" t="s">
        <v>114</v>
      </c>
      <c r="P5" s="12" t="s">
        <v>115</v>
      </c>
      <c r="Q5" s="12" t="s">
        <v>37</v>
      </c>
      <c r="R5" s="12" t="s">
        <v>49</v>
      </c>
      <c r="S5" s="12" t="s">
        <v>39</v>
      </c>
      <c r="T5" s="12" t="s">
        <v>39</v>
      </c>
      <c r="U5" s="12" t="s">
        <v>39</v>
      </c>
      <c r="V5" s="12" t="s">
        <v>50</v>
      </c>
      <c r="W5" s="12" t="s">
        <v>112</v>
      </c>
      <c r="X5" s="12" t="s">
        <v>111</v>
      </c>
      <c r="Y5" s="12" t="s">
        <v>39</v>
      </c>
      <c r="Z5" s="12" t="s">
        <v>39</v>
      </c>
      <c r="AA5" s="12" t="s">
        <v>41</v>
      </c>
      <c r="AB5" s="12" t="s">
        <v>41</v>
      </c>
      <c r="AC5" s="107">
        <v>20120509</v>
      </c>
      <c r="AD5" s="107">
        <v>20240926</v>
      </c>
      <c r="AE5" s="107" t="s">
        <v>227</v>
      </c>
      <c r="AF5" s="107" t="s">
        <v>226</v>
      </c>
    </row>
    <row r="6" spans="2:32" ht="17.25" x14ac:dyDescent="0.2">
      <c r="B6" s="48"/>
      <c r="C6" s="49" t="s">
        <v>153</v>
      </c>
      <c r="D6" s="49"/>
      <c r="E6" s="49"/>
      <c r="F6" s="49"/>
      <c r="G6" s="49"/>
      <c r="H6" s="50">
        <f>SUM(H5:H5)</f>
        <v>279</v>
      </c>
      <c r="I6" s="50">
        <f>SUM(I5:I5)</f>
        <v>145</v>
      </c>
      <c r="J6" s="50">
        <f>SUM(J5:J5)</f>
        <v>134</v>
      </c>
      <c r="K6" s="63"/>
      <c r="L6" s="63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2:32" ht="17.25" x14ac:dyDescent="0.3">
      <c r="H7" s="3"/>
      <c r="I7" s="3"/>
      <c r="J7" s="3"/>
      <c r="K7" s="4"/>
    </row>
    <row r="8" spans="2:32" ht="17.25" x14ac:dyDescent="0.3">
      <c r="H8" s="54" t="s">
        <v>195</v>
      </c>
    </row>
    <row r="9" spans="2:32" ht="17.25" x14ac:dyDescent="0.3">
      <c r="H9" s="53" t="s">
        <v>154</v>
      </c>
    </row>
    <row r="10" spans="2:32" ht="17.25" x14ac:dyDescent="0.3">
      <c r="H10" s="54" t="s">
        <v>160</v>
      </c>
    </row>
    <row r="11" spans="2:32" ht="16.5" customHeight="1" x14ac:dyDescent="0.25">
      <c r="H11" s="65" t="s">
        <v>200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경영관리부</vt:lpstr>
      <vt:lpstr>고객지원부</vt:lpstr>
      <vt:lpstr>건강사업부(생활관)</vt:lpstr>
      <vt:lpstr>건강사업부(청소년문화센터)</vt:lpstr>
      <vt:lpstr>건강사업부(와룡스포츠센터)</vt:lpstr>
      <vt:lpstr>건강사업부(구민회관)</vt:lpstr>
      <vt:lpstr>건강사업부(동부여성문화센터)</vt:lpstr>
      <vt:lpstr>건강사업부(종로문화체육센터)</vt:lpstr>
      <vt:lpstr>건강사업부(삼청테니스장)</vt:lpstr>
      <vt:lpstr>주차사업부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2020-02-27T06:03:05Z</dcterms:created>
  <dcterms:modified xsi:type="dcterms:W3CDTF">2025-08-20T02:32:12Z</dcterms:modified>
</cp:coreProperties>
</file>