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28800" windowHeight="12255"/>
  </bookViews>
  <sheets>
    <sheet name="2025년" sheetId="8" r:id="rId1"/>
    <sheet name="2024년" sheetId="7" r:id="rId2"/>
    <sheet name="2023년" sheetId="6" r:id="rId3"/>
    <sheet name="2022년" sheetId="2" r:id="rId4"/>
    <sheet name="2021년" sheetId="3" r:id="rId5"/>
    <sheet name="2020년" sheetId="5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8" l="1"/>
  <c r="F52" i="8"/>
  <c r="E52" i="8" s="1"/>
  <c r="H52" i="8" s="1"/>
  <c r="H48" i="8" s="1"/>
  <c r="D52" i="8"/>
  <c r="G51" i="8"/>
  <c r="F51" i="8"/>
  <c r="E51" i="8"/>
  <c r="E47" i="8" s="1"/>
  <c r="F47" i="8" s="1"/>
  <c r="D51" i="8"/>
  <c r="D47" i="8" s="1"/>
  <c r="G50" i="8"/>
  <c r="D50" i="8"/>
  <c r="F50" i="8" s="1"/>
  <c r="E50" i="8" s="1"/>
  <c r="E48" i="8" s="1"/>
  <c r="F48" i="8" s="1"/>
  <c r="G49" i="8"/>
  <c r="F49" i="8"/>
  <c r="E49" i="8"/>
  <c r="D49" i="8"/>
  <c r="I48" i="8"/>
  <c r="G48" i="8"/>
  <c r="I47" i="8"/>
  <c r="G47" i="8"/>
  <c r="G46" i="8"/>
  <c r="F46" i="8"/>
  <c r="E46" i="8"/>
  <c r="D46" i="8"/>
  <c r="G45" i="8"/>
  <c r="F45" i="8"/>
  <c r="E45" i="8"/>
  <c r="D45" i="8"/>
  <c r="G44" i="8"/>
  <c r="E44" i="8" s="1"/>
  <c r="F44" i="8"/>
  <c r="D44" i="8"/>
  <c r="G43" i="8"/>
  <c r="F43" i="8"/>
  <c r="E43" i="8"/>
  <c r="D43" i="8"/>
  <c r="G42" i="8"/>
  <c r="D42" i="8"/>
  <c r="F42" i="8" s="1"/>
  <c r="E42" i="8" s="1"/>
  <c r="G41" i="8"/>
  <c r="F41" i="8"/>
  <c r="E41" i="8"/>
  <c r="D41" i="8"/>
  <c r="G40" i="8"/>
  <c r="F40" i="8"/>
  <c r="E40" i="8" s="1"/>
  <c r="D40" i="8"/>
  <c r="G39" i="8"/>
  <c r="F39" i="8"/>
  <c r="E39" i="8"/>
  <c r="D39" i="8"/>
  <c r="D33" i="8" s="1"/>
  <c r="D5" i="8" s="1"/>
  <c r="G38" i="8"/>
  <c r="F38" i="8"/>
  <c r="E38" i="8" s="1"/>
  <c r="D38" i="8"/>
  <c r="G37" i="8"/>
  <c r="F37" i="8"/>
  <c r="F33" i="8" s="1"/>
  <c r="E37" i="8"/>
  <c r="E33" i="8" s="1"/>
  <c r="D37" i="8"/>
  <c r="G36" i="8"/>
  <c r="D36" i="8"/>
  <c r="F36" i="8" s="1"/>
  <c r="G35" i="8"/>
  <c r="F35" i="8"/>
  <c r="E35" i="8"/>
  <c r="D35" i="8"/>
  <c r="I34" i="8"/>
  <c r="H34" i="8"/>
  <c r="G34" i="8"/>
  <c r="D34" i="8"/>
  <c r="I33" i="8"/>
  <c r="H33" i="8"/>
  <c r="G33" i="8"/>
  <c r="G32" i="8"/>
  <c r="F32" i="8"/>
  <c r="E32" i="8" s="1"/>
  <c r="I32" i="8" s="1"/>
  <c r="D32" i="8"/>
  <c r="G31" i="8"/>
  <c r="F31" i="8"/>
  <c r="E31" i="8"/>
  <c r="I31" i="8" s="1"/>
  <c r="I21" i="8" s="1"/>
  <c r="D31" i="8"/>
  <c r="I30" i="8"/>
  <c r="H30" i="8"/>
  <c r="G30" i="8"/>
  <c r="F30" i="8"/>
  <c r="E30" i="8" s="1"/>
  <c r="D30" i="8"/>
  <c r="I29" i="8"/>
  <c r="H29" i="8"/>
  <c r="G29" i="8"/>
  <c r="F29" i="8"/>
  <c r="E29" i="8"/>
  <c r="E21" i="8" s="1"/>
  <c r="F21" i="8" s="1"/>
  <c r="D29" i="8"/>
  <c r="G28" i="8"/>
  <c r="D28" i="8"/>
  <c r="F28" i="8" s="1"/>
  <c r="E28" i="8" s="1"/>
  <c r="I27" i="8"/>
  <c r="G27" i="8"/>
  <c r="F27" i="8"/>
  <c r="E27" i="8"/>
  <c r="D27" i="8"/>
  <c r="I26" i="8"/>
  <c r="H26" i="8"/>
  <c r="G26" i="8"/>
  <c r="D26" i="8"/>
  <c r="F26" i="8" s="1"/>
  <c r="E26" i="8" s="1"/>
  <c r="I25" i="8"/>
  <c r="H25" i="8"/>
  <c r="G25" i="8"/>
  <c r="F25" i="8"/>
  <c r="E25" i="8"/>
  <c r="D25" i="8"/>
  <c r="I24" i="8"/>
  <c r="I22" i="8" s="1"/>
  <c r="H24" i="8"/>
  <c r="G24" i="8"/>
  <c r="D24" i="8"/>
  <c r="F24" i="8" s="1"/>
  <c r="E24" i="8" s="1"/>
  <c r="E22" i="8" s="1"/>
  <c r="F22" i="8" s="1"/>
  <c r="I23" i="8"/>
  <c r="H23" i="8"/>
  <c r="G23" i="8"/>
  <c r="F23" i="8"/>
  <c r="E23" i="8"/>
  <c r="D23" i="8"/>
  <c r="H22" i="8"/>
  <c r="G22" i="8"/>
  <c r="H21" i="8"/>
  <c r="G21" i="8"/>
  <c r="D21" i="8"/>
  <c r="I20" i="8"/>
  <c r="H20" i="8"/>
  <c r="G20" i="8"/>
  <c r="D20" i="8"/>
  <c r="F20" i="8" s="1"/>
  <c r="E20" i="8" s="1"/>
  <c r="I19" i="8"/>
  <c r="H19" i="8"/>
  <c r="G19" i="8"/>
  <c r="F19" i="8"/>
  <c r="E19" i="8"/>
  <c r="D19" i="8"/>
  <c r="I18" i="8"/>
  <c r="I16" i="8" s="1"/>
  <c r="H18" i="8"/>
  <c r="H16" i="8" s="1"/>
  <c r="G18" i="8"/>
  <c r="D18" i="8"/>
  <c r="F18" i="8" s="1"/>
  <c r="I17" i="8"/>
  <c r="H17" i="8"/>
  <c r="G17" i="8"/>
  <c r="F17" i="8"/>
  <c r="E17" i="8"/>
  <c r="D17" i="8"/>
  <c r="G16" i="8"/>
  <c r="D16" i="8"/>
  <c r="I15" i="8"/>
  <c r="H15" i="8"/>
  <c r="G15" i="8"/>
  <c r="F15" i="8"/>
  <c r="E15" i="8"/>
  <c r="D15" i="8"/>
  <c r="G14" i="8"/>
  <c r="F14" i="8"/>
  <c r="E14" i="8" s="1"/>
  <c r="I14" i="8" s="1"/>
  <c r="D14" i="8"/>
  <c r="G13" i="8"/>
  <c r="F13" i="8"/>
  <c r="E13" i="8"/>
  <c r="I13" i="8" s="1"/>
  <c r="I5" i="8" s="1"/>
  <c r="D13" i="8"/>
  <c r="G12" i="8"/>
  <c r="D12" i="8"/>
  <c r="F12" i="8" s="1"/>
  <c r="E12" i="8" s="1"/>
  <c r="H12" i="8" s="1"/>
  <c r="G11" i="8"/>
  <c r="F11" i="8"/>
  <c r="E11" i="8"/>
  <c r="H11" i="8" s="1"/>
  <c r="D11" i="8"/>
  <c r="G10" i="8"/>
  <c r="D10" i="8"/>
  <c r="F10" i="8" s="1"/>
  <c r="E10" i="8" s="1"/>
  <c r="G9" i="8"/>
  <c r="G5" i="8" s="1"/>
  <c r="F9" i="8"/>
  <c r="F5" i="8" s="1"/>
  <c r="E9" i="8"/>
  <c r="E5" i="8" s="1"/>
  <c r="D9" i="8"/>
  <c r="G8" i="8"/>
  <c r="G6" i="8" s="1"/>
  <c r="D8" i="8"/>
  <c r="F8" i="8" s="1"/>
  <c r="G7" i="8"/>
  <c r="F7" i="8"/>
  <c r="E7" i="8"/>
  <c r="H7" i="8" s="1"/>
  <c r="D7" i="8"/>
  <c r="E8" i="8" l="1"/>
  <c r="F34" i="8"/>
  <c r="E36" i="8"/>
  <c r="E34" i="8" s="1"/>
  <c r="F16" i="8"/>
  <c r="F6" i="8" s="1"/>
  <c r="E18" i="8"/>
  <c r="E16" i="8" s="1"/>
  <c r="I6" i="8"/>
  <c r="D48" i="8"/>
  <c r="H51" i="8"/>
  <c r="H47" i="8" s="1"/>
  <c r="H5" i="8" s="1"/>
  <c r="D22" i="8"/>
  <c r="D6" i="8" s="1"/>
  <c r="E6" i="8" l="1"/>
  <c r="H8" i="8"/>
  <c r="H6" i="8" s="1"/>
  <c r="I5" i="7" l="1"/>
  <c r="H6" i="7"/>
  <c r="H5" i="7" l="1"/>
  <c r="E5" i="7"/>
  <c r="J5" i="7"/>
  <c r="F5" i="7"/>
  <c r="G5" i="7" s="1"/>
  <c r="E6" i="7"/>
  <c r="I6" i="7"/>
  <c r="J6" i="7"/>
  <c r="F6" i="7" l="1"/>
  <c r="G6" i="7" s="1"/>
  <c r="F53" i="6" l="1"/>
  <c r="G53" i="6" s="1"/>
  <c r="F52" i="6"/>
  <c r="G52" i="6" s="1"/>
  <c r="N6" i="6" s="1"/>
  <c r="F51" i="6"/>
  <c r="G51" i="6" s="1"/>
  <c r="N7" i="6" s="1"/>
  <c r="G50" i="6"/>
  <c r="F50" i="6"/>
  <c r="J49" i="6"/>
  <c r="I49" i="6"/>
  <c r="H49" i="6"/>
  <c r="E49" i="6"/>
  <c r="J48" i="6"/>
  <c r="I48" i="6"/>
  <c r="H48" i="6"/>
  <c r="F48" i="6"/>
  <c r="G48" i="6" s="1"/>
  <c r="E48" i="6"/>
  <c r="G47" i="6"/>
  <c r="G46" i="6"/>
  <c r="G45" i="6"/>
  <c r="G44" i="6"/>
  <c r="G43" i="6"/>
  <c r="G42" i="6"/>
  <c r="G41" i="6"/>
  <c r="G40" i="6"/>
  <c r="G39" i="6"/>
  <c r="G38" i="6"/>
  <c r="H37" i="6"/>
  <c r="G37" i="6"/>
  <c r="F37" i="6"/>
  <c r="E37" i="6"/>
  <c r="H36" i="6"/>
  <c r="G36" i="6"/>
  <c r="F36" i="6"/>
  <c r="E36" i="6"/>
  <c r="G35" i="6"/>
  <c r="G34" i="6"/>
  <c r="G33" i="6"/>
  <c r="G32" i="6"/>
  <c r="H31" i="6"/>
  <c r="G31" i="6"/>
  <c r="F31" i="6"/>
  <c r="E31" i="6"/>
  <c r="H30" i="6"/>
  <c r="G30" i="6"/>
  <c r="F30" i="6"/>
  <c r="E30" i="6"/>
  <c r="G29" i="6"/>
  <c r="G28" i="6"/>
  <c r="G27" i="6"/>
  <c r="G26" i="6"/>
  <c r="H25" i="6"/>
  <c r="G25" i="6"/>
  <c r="F25" i="6"/>
  <c r="E25" i="6"/>
  <c r="H24" i="6"/>
  <c r="H6" i="6" s="1"/>
  <c r="G24" i="6"/>
  <c r="F24" i="6"/>
  <c r="E24" i="6"/>
  <c r="G23" i="6"/>
  <c r="G22" i="6"/>
  <c r="G21" i="6"/>
  <c r="G20" i="6"/>
  <c r="G19" i="6"/>
  <c r="G18" i="6"/>
  <c r="H17" i="6"/>
  <c r="F17" i="6"/>
  <c r="G17" i="6" s="1"/>
  <c r="E17" i="6"/>
  <c r="H16" i="6"/>
  <c r="F16" i="6"/>
  <c r="G16" i="6" s="1"/>
  <c r="E16" i="6"/>
  <c r="G15" i="6"/>
  <c r="G14" i="6"/>
  <c r="G13" i="6"/>
  <c r="G12" i="6"/>
  <c r="G11" i="6"/>
  <c r="G10" i="6"/>
  <c r="G9" i="6"/>
  <c r="G8" i="6"/>
  <c r="Q7" i="6"/>
  <c r="P7" i="6"/>
  <c r="O7" i="6"/>
  <c r="M7" i="6"/>
  <c r="L7" i="6"/>
  <c r="J7" i="6"/>
  <c r="I7" i="6"/>
  <c r="E7" i="6"/>
  <c r="Q6" i="6"/>
  <c r="P6" i="6"/>
  <c r="O6" i="6"/>
  <c r="M6" i="6"/>
  <c r="L6" i="6"/>
  <c r="J6" i="6"/>
  <c r="I6" i="6"/>
  <c r="F6" i="6"/>
  <c r="G6" i="6" s="1"/>
  <c r="E6" i="6"/>
  <c r="H7" i="6" l="1"/>
  <c r="F49" i="6"/>
  <c r="F7" i="6" l="1"/>
  <c r="G7" i="6" s="1"/>
  <c r="G49" i="6"/>
</calcChain>
</file>

<file path=xl/sharedStrings.xml><?xml version="1.0" encoding="utf-8"?>
<sst xmlns="http://schemas.openxmlformats.org/spreadsheetml/2006/main" count="483" uniqueCount="97">
  <si>
    <t>(단위:원)</t>
    <phoneticPr fontId="3" type="noConversion"/>
  </si>
  <si>
    <t>구 분</t>
  </si>
  <si>
    <t>장부내역</t>
    <phoneticPr fontId="3" type="noConversion"/>
  </si>
  <si>
    <t>실 사 상 태</t>
  </si>
  <si>
    <t>과 부 족</t>
  </si>
  <si>
    <t xml:space="preserve">실사계 </t>
  </si>
  <si>
    <t xml:space="preserve">활용 </t>
  </si>
  <si>
    <t xml:space="preserve">불용대상 </t>
  </si>
  <si>
    <t xml:space="preserve">초과 </t>
  </si>
  <si>
    <t xml:space="preserve">부족 </t>
  </si>
  <si>
    <t>총 계</t>
  </si>
  <si>
    <t xml:space="preserve">수량 </t>
  </si>
  <si>
    <t xml:space="preserve">금액 </t>
  </si>
  <si>
    <t>생활관팀</t>
    <phoneticPr fontId="3" type="noConversion"/>
  </si>
  <si>
    <t xml:space="preserve">소 계 </t>
  </si>
  <si>
    <t>올림픽기념국민생활관</t>
    <phoneticPr fontId="3" type="noConversion"/>
  </si>
  <si>
    <t>한강다목적운동장</t>
    <phoneticPr fontId="3" type="noConversion"/>
  </si>
  <si>
    <t>구민회관팀</t>
    <phoneticPr fontId="3" type="noConversion"/>
  </si>
  <si>
    <t xml:space="preserve">소계 </t>
  </si>
  <si>
    <t>종로구민회관</t>
    <phoneticPr fontId="3" type="noConversion"/>
  </si>
  <si>
    <t>동부여성 문화센터</t>
    <phoneticPr fontId="3" type="noConversion"/>
  </si>
  <si>
    <t>종로문화체육센터</t>
    <phoneticPr fontId="3" type="noConversion"/>
  </si>
  <si>
    <t>삼청테니스장</t>
    <phoneticPr fontId="3" type="noConversion"/>
  </si>
  <si>
    <t>안전시설팀</t>
    <phoneticPr fontId="3" type="noConversion"/>
  </si>
  <si>
    <t>동청사관리</t>
    <phoneticPr fontId="3" type="noConversion"/>
  </si>
  <si>
    <t>공원시설물</t>
    <phoneticPr fontId="3" type="noConversion"/>
  </si>
  <si>
    <t>인사동문화지구</t>
    <phoneticPr fontId="3" type="noConversion"/>
  </si>
  <si>
    <t>주차사업팀</t>
  </si>
  <si>
    <t>공영주차</t>
  </si>
  <si>
    <t>거주자우선주차장</t>
  </si>
  <si>
    <t>기획경영팀</t>
  </si>
  <si>
    <t>문화체육
센터팀</t>
    <phoneticPr fontId="3" type="noConversion"/>
  </si>
  <si>
    <t>장부내역</t>
  </si>
  <si>
    <t>기획감사실</t>
  </si>
  <si>
    <t>경영관리팀</t>
  </si>
  <si>
    <t>생활관팀</t>
  </si>
  <si>
    <t>올림픽기념국민생활관</t>
  </si>
  <si>
    <t>한강다목적운동장</t>
  </si>
  <si>
    <t>구민회관팀</t>
  </si>
  <si>
    <t>종로구민회관</t>
  </si>
  <si>
    <t>동부여성 문화센터</t>
  </si>
  <si>
    <t>문화체육센터팀</t>
  </si>
  <si>
    <t>종로문화체육센터</t>
  </si>
  <si>
    <t>삼청테니스장</t>
  </si>
  <si>
    <t>안전시설팀</t>
  </si>
  <si>
    <t>동청사관리</t>
  </si>
  <si>
    <t>공원시설물</t>
  </si>
  <si>
    <t>인사동문화지구</t>
  </si>
  <si>
    <t>구분</t>
    <phoneticPr fontId="2" type="noConversion"/>
  </si>
  <si>
    <t>장부내역</t>
    <phoneticPr fontId="2" type="noConversion"/>
  </si>
  <si>
    <t>실사상태</t>
    <phoneticPr fontId="2" type="noConversion"/>
  </si>
  <si>
    <t>과부족</t>
    <phoneticPr fontId="2" type="noConversion"/>
  </si>
  <si>
    <t xml:space="preserve">실사 계 </t>
    <phoneticPr fontId="2" type="noConversion"/>
  </si>
  <si>
    <t>총계</t>
    <phoneticPr fontId="2" type="noConversion"/>
  </si>
  <si>
    <t xml:space="preserve">수 량 </t>
  </si>
  <si>
    <t xml:space="preserve">금 액 </t>
  </si>
  <si>
    <t>감사팀</t>
    <phoneticPr fontId="2" type="noConversion"/>
  </si>
  <si>
    <t>-</t>
  </si>
  <si>
    <t>전략기획부</t>
    <phoneticPr fontId="2" type="noConversion"/>
  </si>
  <si>
    <t>경영관리부</t>
    <phoneticPr fontId="2" type="noConversion"/>
  </si>
  <si>
    <t>고객지원부</t>
    <phoneticPr fontId="2" type="noConversion"/>
  </si>
  <si>
    <t>건강사업부</t>
    <phoneticPr fontId="2" type="noConversion"/>
  </si>
  <si>
    <t xml:space="preserve">생환관팀 소계 </t>
    <phoneticPr fontId="3" type="noConversion"/>
  </si>
  <si>
    <t>올림픽기념국민생활관</t>
    <phoneticPr fontId="2" type="noConversion"/>
  </si>
  <si>
    <t>와룡스포츠센터</t>
    <phoneticPr fontId="2" type="noConversion"/>
  </si>
  <si>
    <t xml:space="preserve">구민회관팀 소계 </t>
    <phoneticPr fontId="3" type="noConversion"/>
  </si>
  <si>
    <t xml:space="preserve">종로구민회관 </t>
    <phoneticPr fontId="3" type="noConversion"/>
  </si>
  <si>
    <t>동부여성문화센터</t>
    <phoneticPr fontId="3" type="noConversion"/>
  </si>
  <si>
    <t>시설관리부</t>
    <phoneticPr fontId="2" type="noConversion"/>
  </si>
  <si>
    <t>공유재산</t>
    <phoneticPr fontId="2" type="noConversion"/>
  </si>
  <si>
    <t>인사동관리</t>
    <phoneticPr fontId="3" type="noConversion"/>
  </si>
  <si>
    <t>보훈회관</t>
    <phoneticPr fontId="2" type="noConversion"/>
  </si>
  <si>
    <t>주차사업부</t>
    <phoneticPr fontId="2" type="noConversion"/>
  </si>
  <si>
    <t>공영주차장</t>
    <phoneticPr fontId="3" type="noConversion"/>
  </si>
  <si>
    <t>거주자주차장</t>
    <phoneticPr fontId="3" type="noConversion"/>
  </si>
  <si>
    <t>77. 자산관리 현황(2023년)</t>
    <phoneticPr fontId="2" type="noConversion"/>
  </si>
  <si>
    <t>77. 자산관리 현황(2022년)</t>
    <phoneticPr fontId="2" type="noConversion"/>
  </si>
  <si>
    <t>77. 자산관리 현황(2021년)</t>
    <phoneticPr fontId="2" type="noConversion"/>
  </si>
  <si>
    <t>77. 자산관리 현황(2020년)</t>
    <phoneticPr fontId="2" type="noConversion"/>
  </si>
  <si>
    <t>(단위 : 개, 원)</t>
    <phoneticPr fontId="3" type="noConversion"/>
  </si>
  <si>
    <t>구분</t>
    <phoneticPr fontId="3" type="noConversion"/>
  </si>
  <si>
    <t>실사상태</t>
    <phoneticPr fontId="3" type="noConversion"/>
  </si>
  <si>
    <t>과부족</t>
    <phoneticPr fontId="3" type="noConversion"/>
  </si>
  <si>
    <t xml:space="preserve">실사계 </t>
    <phoneticPr fontId="3" type="noConversion"/>
  </si>
  <si>
    <t xml:space="preserve">활용 </t>
    <phoneticPr fontId="3" type="noConversion"/>
  </si>
  <si>
    <t xml:space="preserve">불용대상 </t>
    <phoneticPr fontId="3" type="noConversion"/>
  </si>
  <si>
    <t xml:space="preserve">초과 </t>
    <phoneticPr fontId="3" type="noConversion"/>
  </si>
  <si>
    <t xml:space="preserve">부족 </t>
    <phoneticPr fontId="3" type="noConversion"/>
  </si>
  <si>
    <t>총계</t>
    <phoneticPr fontId="3" type="noConversion"/>
  </si>
  <si>
    <t xml:space="preserve">문화체육센터팀 소계 </t>
    <phoneticPr fontId="3" type="noConversion"/>
  </si>
  <si>
    <t>공유재산관리</t>
    <phoneticPr fontId="2" type="noConversion"/>
  </si>
  <si>
    <t>보훈회관관리</t>
    <phoneticPr fontId="2" type="noConversion"/>
  </si>
  <si>
    <t>종량제봉투관리</t>
    <phoneticPr fontId="3" type="noConversion"/>
  </si>
  <si>
    <t>80. 자산관리 현황(2024년)</t>
    <phoneticPr fontId="2" type="noConversion"/>
  </si>
  <si>
    <t>건강사업부1부</t>
    <phoneticPr fontId="2" type="noConversion"/>
  </si>
  <si>
    <t>건강사업부2부</t>
    <phoneticPr fontId="3" type="noConversion"/>
  </si>
  <si>
    <t>80. 자산관리 현황(2025년)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</si>
</sst>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9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굴림"/>
      <family val="3"/>
      <charset val="129"/>
    </font>
    <font>
      <sz val="9"/>
      <name val="돋움"/>
      <family val="3"/>
      <charset val="129"/>
    </font>
    <font>
      <b/>
      <sz val="12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18"/>
      <color rgb="FF000080"/>
      <name val="HY견고딕"/>
      <family val="1"/>
      <charset val="129"/>
    </font>
    <font>
      <sz val="11"/>
      <color rgb="FF000000"/>
      <name val="휴먼명조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0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b/>
      <sz val="9"/>
      <name val="굴림"/>
      <family val="3"/>
      <charset val="129"/>
    </font>
    <font>
      <b/>
      <sz val="1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AFA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3DBDB"/>
        <bgColor indexed="64"/>
      </patternFill>
    </fill>
    <fill>
      <patternFill patternType="solid">
        <fgColor theme="0" tint="-4.9989318521683403E-2"/>
        <bgColor indexed="64"/>
      </patternFill>
    </fill>
  </fills>
  <borders count="1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auto="1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double">
        <color indexed="64"/>
      </bottom>
      <diagonal/>
    </border>
    <border>
      <left style="thick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double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double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70">
    <xf numFmtId="0" fontId="0" fillId="0" borderId="0" xfId="0">
      <alignment vertical="center"/>
    </xf>
    <xf numFmtId="0" fontId="1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>
      <alignment horizontal="right" vertical="top"/>
      <protection locked="0"/>
    </xf>
    <xf numFmtId="0" fontId="5" fillId="0" borderId="0" xfId="1" applyNumberFormat="1" applyFont="1" applyFill="1" applyBorder="1" applyAlignment="1" applyProtection="1">
      <alignment vertical="top"/>
      <protection locked="0"/>
    </xf>
    <xf numFmtId="41" fontId="6" fillId="2" borderId="1" xfId="2" applyFont="1" applyFill="1" applyBorder="1" applyAlignment="1" applyProtection="1">
      <alignment horizontal="right" vertical="center" wrapText="1"/>
    </xf>
    <xf numFmtId="41" fontId="6" fillId="2" borderId="2" xfId="2" applyFont="1" applyFill="1" applyBorder="1" applyAlignment="1" applyProtection="1">
      <alignment horizontal="right" vertical="center" wrapText="1"/>
    </xf>
    <xf numFmtId="41" fontId="6" fillId="2" borderId="3" xfId="2" applyFont="1" applyFill="1" applyBorder="1" applyAlignment="1" applyProtection="1">
      <alignment horizontal="right" vertical="center" wrapText="1"/>
    </xf>
    <xf numFmtId="41" fontId="6" fillId="2" borderId="4" xfId="2" applyFont="1" applyFill="1" applyBorder="1" applyAlignment="1" applyProtection="1">
      <alignment horizontal="right" vertical="center" wrapText="1"/>
    </xf>
    <xf numFmtId="41" fontId="7" fillId="0" borderId="5" xfId="2" applyFont="1" applyFill="1" applyBorder="1" applyAlignment="1" applyProtection="1">
      <alignment horizontal="right" vertical="center" wrapText="1"/>
    </xf>
    <xf numFmtId="41" fontId="7" fillId="0" borderId="6" xfId="2" applyFont="1" applyFill="1" applyBorder="1" applyAlignment="1" applyProtection="1">
      <alignment horizontal="right" vertical="center" wrapText="1"/>
    </xf>
    <xf numFmtId="41" fontId="7" fillId="0" borderId="7" xfId="2" applyFont="1" applyFill="1" applyBorder="1" applyAlignment="1" applyProtection="1">
      <alignment horizontal="right" vertical="center" wrapText="1"/>
    </xf>
    <xf numFmtId="41" fontId="7" fillId="0" borderId="8" xfId="2" applyFont="1" applyFill="1" applyBorder="1" applyAlignment="1" applyProtection="1">
      <alignment horizontal="right" vertical="center" wrapText="1"/>
    </xf>
    <xf numFmtId="41" fontId="7" fillId="3" borderId="5" xfId="2" applyFont="1" applyFill="1" applyBorder="1" applyAlignment="1" applyProtection="1">
      <alignment horizontal="right" vertical="center" wrapText="1"/>
    </xf>
    <xf numFmtId="41" fontId="7" fillId="3" borderId="6" xfId="2" applyFont="1" applyFill="1" applyBorder="1" applyAlignment="1" applyProtection="1">
      <alignment horizontal="right" vertical="center" wrapText="1"/>
    </xf>
    <xf numFmtId="41" fontId="7" fillId="3" borderId="1" xfId="2" applyFont="1" applyFill="1" applyBorder="1" applyAlignment="1" applyProtection="1">
      <alignment horizontal="right" vertical="center" wrapText="1"/>
    </xf>
    <xf numFmtId="41" fontId="7" fillId="3" borderId="2" xfId="2" applyFont="1" applyFill="1" applyBorder="1" applyAlignment="1" applyProtection="1">
      <alignment horizontal="right" vertical="center" wrapText="1"/>
    </xf>
    <xf numFmtId="41" fontId="7" fillId="0" borderId="1" xfId="2" applyFont="1" applyFill="1" applyBorder="1" applyAlignment="1" applyProtection="1">
      <alignment horizontal="right" vertical="center" wrapText="1"/>
    </xf>
    <xf numFmtId="41" fontId="7" fillId="0" borderId="2" xfId="2" applyFont="1" applyFill="1" applyBorder="1" applyAlignment="1" applyProtection="1">
      <alignment horizontal="right" vertical="center" wrapText="1"/>
    </xf>
    <xf numFmtId="41" fontId="7" fillId="3" borderId="9" xfId="2" applyFont="1" applyFill="1" applyBorder="1" applyAlignment="1" applyProtection="1">
      <alignment horizontal="right" vertical="center" wrapText="1"/>
    </xf>
    <xf numFmtId="41" fontId="7" fillId="3" borderId="10" xfId="2" applyFont="1" applyFill="1" applyBorder="1" applyAlignment="1" applyProtection="1">
      <alignment horizontal="right" vertical="center" wrapText="1"/>
    </xf>
    <xf numFmtId="41" fontId="7" fillId="0" borderId="3" xfId="2" applyFont="1" applyFill="1" applyBorder="1" applyAlignment="1" applyProtection="1">
      <alignment horizontal="right" vertical="center" wrapText="1"/>
    </xf>
    <xf numFmtId="41" fontId="7" fillId="0" borderId="4" xfId="2" applyFont="1" applyFill="1" applyBorder="1" applyAlignment="1" applyProtection="1">
      <alignment horizontal="right" vertical="center" wrapText="1"/>
    </xf>
    <xf numFmtId="41" fontId="7" fillId="0" borderId="11" xfId="2" applyFont="1" applyFill="1" applyBorder="1" applyAlignment="1" applyProtection="1">
      <alignment horizontal="right" vertical="center" wrapText="1"/>
    </xf>
    <xf numFmtId="41" fontId="7" fillId="0" borderId="12" xfId="2" applyFont="1" applyFill="1" applyBorder="1" applyAlignment="1" applyProtection="1">
      <alignment horizontal="right" vertical="center" wrapText="1"/>
    </xf>
    <xf numFmtId="41" fontId="6" fillId="2" borderId="16" xfId="2" applyFont="1" applyFill="1" applyBorder="1" applyAlignment="1" applyProtection="1">
      <alignment horizontal="right" vertical="center" wrapText="1"/>
    </xf>
    <xf numFmtId="41" fontId="6" fillId="2" borderId="17" xfId="2" applyFont="1" applyFill="1" applyBorder="1" applyAlignment="1" applyProtection="1">
      <alignment horizontal="right" vertical="center" wrapText="1"/>
    </xf>
    <xf numFmtId="41" fontId="7" fillId="0" borderId="15" xfId="2" applyFont="1" applyFill="1" applyBorder="1" applyAlignment="1" applyProtection="1">
      <alignment horizontal="right" vertical="center" wrapText="1"/>
    </xf>
    <xf numFmtId="41" fontId="7" fillId="0" borderId="18" xfId="2" applyFont="1" applyFill="1" applyBorder="1" applyAlignment="1" applyProtection="1">
      <alignment horizontal="right" vertical="center" wrapText="1"/>
    </xf>
    <xf numFmtId="41" fontId="7" fillId="3" borderId="15" xfId="2" applyFont="1" applyFill="1" applyBorder="1" applyAlignment="1" applyProtection="1">
      <alignment horizontal="right" vertical="center" wrapText="1"/>
    </xf>
    <xf numFmtId="41" fontId="7" fillId="3" borderId="16" xfId="2" applyFont="1" applyFill="1" applyBorder="1" applyAlignment="1" applyProtection="1">
      <alignment horizontal="right" vertical="center" wrapText="1"/>
    </xf>
    <xf numFmtId="41" fontId="7" fillId="0" borderId="16" xfId="2" applyFont="1" applyFill="1" applyBorder="1" applyAlignment="1" applyProtection="1">
      <alignment horizontal="right" vertical="center" wrapText="1"/>
    </xf>
    <xf numFmtId="41" fontId="7" fillId="3" borderId="19" xfId="2" applyFont="1" applyFill="1" applyBorder="1" applyAlignment="1" applyProtection="1">
      <alignment horizontal="right" vertical="center" wrapText="1"/>
    </xf>
    <xf numFmtId="41" fontId="7" fillId="0" borderId="17" xfId="2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16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 applyProtection="1">
      <alignment horizontal="center"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7" fillId="3" borderId="9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Fill="1" applyBorder="1" applyAlignment="1" applyProtection="1">
      <alignment horizontal="center" vertical="center" wrapText="1"/>
      <protection locked="0"/>
    </xf>
    <xf numFmtId="3" fontId="9" fillId="0" borderId="0" xfId="0" applyNumberFormat="1" applyFont="1" applyAlignment="1">
      <alignment horizontal="right" vertical="center"/>
    </xf>
    <xf numFmtId="0" fontId="14" fillId="0" borderId="0" xfId="3" applyFont="1">
      <alignment vertical="center"/>
    </xf>
    <xf numFmtId="0" fontId="15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0" fillId="0" borderId="0" xfId="3">
      <alignment vertical="center"/>
    </xf>
    <xf numFmtId="41" fontId="0" fillId="0" borderId="0" xfId="4" applyFont="1">
      <alignment vertical="center"/>
    </xf>
    <xf numFmtId="41" fontId="10" fillId="0" borderId="0" xfId="4">
      <alignment vertical="center"/>
    </xf>
    <xf numFmtId="0" fontId="16" fillId="0" borderId="0" xfId="3" applyNumberFormat="1" applyFont="1" applyFill="1" applyBorder="1" applyAlignment="1" applyProtection="1">
      <alignment horizontal="center" vertical="top"/>
      <protection locked="0"/>
    </xf>
    <xf numFmtId="0" fontId="13" fillId="0" borderId="0" xfId="3" applyFont="1">
      <alignment vertical="center"/>
    </xf>
    <xf numFmtId="41" fontId="17" fillId="0" borderId="59" xfId="4" applyFont="1" applyFill="1" applyBorder="1" applyAlignment="1">
      <alignment horizontal="center" vertical="center" wrapText="1"/>
    </xf>
    <xf numFmtId="41" fontId="17" fillId="0" borderId="60" xfId="4" applyFont="1" applyFill="1" applyBorder="1" applyAlignment="1">
      <alignment horizontal="center" vertical="center" wrapText="1"/>
    </xf>
    <xf numFmtId="0" fontId="17" fillId="5" borderId="59" xfId="3" applyFont="1" applyFill="1" applyBorder="1" applyAlignment="1">
      <alignment horizontal="center" vertical="center" wrapText="1"/>
    </xf>
    <xf numFmtId="41" fontId="17" fillId="5" borderId="59" xfId="4" applyFont="1" applyFill="1" applyBorder="1" applyAlignment="1">
      <alignment horizontal="right" vertical="center" wrapText="1"/>
    </xf>
    <xf numFmtId="41" fontId="13" fillId="0" borderId="0" xfId="3" applyNumberFormat="1" applyFont="1">
      <alignment vertical="center"/>
    </xf>
    <xf numFmtId="0" fontId="17" fillId="5" borderId="65" xfId="3" applyFont="1" applyFill="1" applyBorder="1" applyAlignment="1">
      <alignment horizontal="center" vertical="center" wrapText="1"/>
    </xf>
    <xf numFmtId="41" fontId="17" fillId="5" borderId="65" xfId="4" applyFont="1" applyFill="1" applyBorder="1" applyAlignment="1">
      <alignment horizontal="right" vertical="center" wrapText="1"/>
    </xf>
    <xf numFmtId="0" fontId="18" fillId="0" borderId="58" xfId="3" applyFont="1" applyFill="1" applyBorder="1" applyAlignment="1">
      <alignment horizontal="center" vertical="center" wrapText="1"/>
    </xf>
    <xf numFmtId="41" fontId="18" fillId="0" borderId="69" xfId="4" applyFont="1" applyFill="1" applyBorder="1" applyAlignment="1">
      <alignment horizontal="right" vertical="center" wrapText="1"/>
    </xf>
    <xf numFmtId="41" fontId="18" fillId="0" borderId="69" xfId="4" applyFont="1" applyFill="1" applyBorder="1" applyAlignment="1">
      <alignment horizontal="center" vertical="center" wrapText="1"/>
    </xf>
    <xf numFmtId="41" fontId="18" fillId="0" borderId="70" xfId="4" applyFont="1" applyFill="1" applyBorder="1" applyAlignment="1">
      <alignment horizontal="center" vertical="center" wrapText="1"/>
    </xf>
    <xf numFmtId="0" fontId="10" fillId="0" borderId="0" xfId="3" applyFill="1">
      <alignment vertical="center"/>
    </xf>
    <xf numFmtId="0" fontId="13" fillId="0" borderId="0" xfId="3" applyFont="1" applyFill="1">
      <alignment vertical="center"/>
    </xf>
    <xf numFmtId="0" fontId="18" fillId="0" borderId="62" xfId="3" applyFont="1" applyFill="1" applyBorder="1" applyAlignment="1">
      <alignment horizontal="center" vertical="center" wrapText="1"/>
    </xf>
    <xf numFmtId="41" fontId="18" fillId="0" borderId="73" xfId="4" applyFont="1" applyFill="1" applyBorder="1" applyAlignment="1">
      <alignment horizontal="right" vertical="center" wrapText="1"/>
    </xf>
    <xf numFmtId="41" fontId="18" fillId="0" borderId="74" xfId="4" applyFont="1" applyFill="1" applyBorder="1" applyAlignment="1">
      <alignment horizontal="right" vertical="center" wrapText="1"/>
    </xf>
    <xf numFmtId="41" fontId="18" fillId="0" borderId="73" xfId="4" applyFont="1" applyFill="1" applyBorder="1" applyAlignment="1">
      <alignment horizontal="center" vertical="center" wrapText="1"/>
    </xf>
    <xf numFmtId="41" fontId="18" fillId="0" borderId="75" xfId="4" applyFont="1" applyFill="1" applyBorder="1" applyAlignment="1">
      <alignment horizontal="center" vertical="center" wrapText="1"/>
    </xf>
    <xf numFmtId="0" fontId="18" fillId="0" borderId="78" xfId="3" applyFont="1" applyFill="1" applyBorder="1" applyAlignment="1">
      <alignment horizontal="center" vertical="center" wrapText="1"/>
    </xf>
    <xf numFmtId="41" fontId="18" fillId="0" borderId="55" xfId="4" applyFont="1" applyFill="1" applyBorder="1" applyAlignment="1">
      <alignment horizontal="right" vertical="center" wrapText="1"/>
    </xf>
    <xf numFmtId="41" fontId="18" fillId="0" borderId="55" xfId="4" applyFont="1" applyFill="1" applyBorder="1" applyAlignment="1">
      <alignment horizontal="center" vertical="center" wrapText="1"/>
    </xf>
    <xf numFmtId="41" fontId="18" fillId="0" borderId="56" xfId="4" applyFont="1" applyFill="1" applyBorder="1" applyAlignment="1">
      <alignment horizontal="center" vertical="center" wrapText="1"/>
    </xf>
    <xf numFmtId="0" fontId="18" fillId="0" borderId="81" xfId="3" applyFont="1" applyFill="1" applyBorder="1" applyAlignment="1">
      <alignment horizontal="center" vertical="center" wrapText="1"/>
    </xf>
    <xf numFmtId="41" fontId="18" fillId="0" borderId="74" xfId="4" applyFont="1" applyFill="1" applyBorder="1" applyAlignment="1">
      <alignment horizontal="center" vertical="center" wrapText="1"/>
    </xf>
    <xf numFmtId="41" fontId="18" fillId="0" borderId="82" xfId="4" applyFont="1" applyFill="1" applyBorder="1" applyAlignment="1">
      <alignment horizontal="center" vertical="center" wrapText="1"/>
    </xf>
    <xf numFmtId="0" fontId="17" fillId="0" borderId="78" xfId="3" applyFont="1" applyFill="1" applyBorder="1" applyAlignment="1">
      <alignment horizontal="center" vertical="center" wrapText="1"/>
    </xf>
    <xf numFmtId="41" fontId="17" fillId="0" borderId="55" xfId="4" applyFont="1" applyFill="1" applyBorder="1" applyAlignment="1">
      <alignment horizontal="right" vertical="center" wrapText="1"/>
    </xf>
    <xf numFmtId="41" fontId="17" fillId="0" borderId="55" xfId="4" applyFont="1" applyFill="1" applyBorder="1" applyAlignment="1">
      <alignment horizontal="center" vertical="center" wrapText="1"/>
    </xf>
    <xf numFmtId="41" fontId="17" fillId="0" borderId="56" xfId="4" applyFont="1" applyFill="1" applyBorder="1" applyAlignment="1">
      <alignment horizontal="center" vertical="center" wrapText="1"/>
    </xf>
    <xf numFmtId="0" fontId="12" fillId="0" borderId="0" xfId="3" applyFont="1" applyFill="1">
      <alignment vertical="center"/>
    </xf>
    <xf numFmtId="0" fontId="11" fillId="0" borderId="0" xfId="3" applyFont="1" applyFill="1">
      <alignment vertical="center"/>
    </xf>
    <xf numFmtId="0" fontId="17" fillId="0" borderId="87" xfId="3" applyFont="1" applyFill="1" applyBorder="1" applyAlignment="1">
      <alignment horizontal="center" vertical="center" wrapText="1"/>
    </xf>
    <xf numFmtId="41" fontId="17" fillId="0" borderId="59" xfId="4" applyFont="1" applyFill="1" applyBorder="1" applyAlignment="1">
      <alignment horizontal="right" vertical="center" wrapText="1"/>
    </xf>
    <xf numFmtId="0" fontId="18" fillId="0" borderId="87" xfId="3" applyFont="1" applyFill="1" applyBorder="1" applyAlignment="1">
      <alignment horizontal="center" vertical="center" wrapText="1"/>
    </xf>
    <xf numFmtId="41" fontId="18" fillId="0" borderId="59" xfId="4" applyFont="1" applyFill="1" applyBorder="1" applyAlignment="1">
      <alignment horizontal="right" vertical="center" wrapText="1"/>
    </xf>
    <xf numFmtId="41" fontId="18" fillId="0" borderId="59" xfId="4" applyFont="1" applyFill="1" applyBorder="1" applyAlignment="1">
      <alignment horizontal="center" vertical="center" wrapText="1"/>
    </xf>
    <xf numFmtId="41" fontId="18" fillId="0" borderId="60" xfId="4" applyFont="1" applyFill="1" applyBorder="1" applyAlignment="1">
      <alignment horizontal="center" vertical="center" wrapText="1"/>
    </xf>
    <xf numFmtId="0" fontId="17" fillId="0" borderId="55" xfId="3" applyFont="1" applyFill="1" applyBorder="1" applyAlignment="1">
      <alignment horizontal="center" vertical="center" wrapText="1"/>
    </xf>
    <xf numFmtId="0" fontId="17" fillId="0" borderId="59" xfId="3" applyFont="1" applyFill="1" applyBorder="1" applyAlignment="1">
      <alignment horizontal="center" vertical="center" wrapText="1"/>
    </xf>
    <xf numFmtId="0" fontId="18" fillId="0" borderId="59" xfId="3" applyFont="1" applyFill="1" applyBorder="1" applyAlignment="1">
      <alignment horizontal="center" vertical="center" wrapText="1"/>
    </xf>
    <xf numFmtId="0" fontId="18" fillId="0" borderId="74" xfId="3" applyFont="1" applyFill="1" applyBorder="1" applyAlignment="1">
      <alignment horizontal="center" vertical="center" wrapText="1"/>
    </xf>
    <xf numFmtId="0" fontId="20" fillId="0" borderId="78" xfId="3" applyFont="1" applyFill="1" applyBorder="1" applyAlignment="1">
      <alignment horizontal="center" vertical="center" wrapText="1"/>
    </xf>
    <xf numFmtId="41" fontId="20" fillId="0" borderId="55" xfId="4" applyFont="1" applyFill="1" applyBorder="1" applyAlignment="1">
      <alignment horizontal="right" vertical="center" wrapText="1"/>
    </xf>
    <xf numFmtId="41" fontId="20" fillId="0" borderId="55" xfId="4" applyFont="1" applyFill="1" applyBorder="1" applyAlignment="1">
      <alignment horizontal="center" vertical="center" wrapText="1"/>
    </xf>
    <xf numFmtId="41" fontId="20" fillId="0" borderId="56" xfId="4" applyFont="1" applyFill="1" applyBorder="1" applyAlignment="1">
      <alignment horizontal="center" vertical="center" wrapText="1"/>
    </xf>
    <xf numFmtId="0" fontId="21" fillId="0" borderId="0" xfId="3" applyFont="1" applyFill="1">
      <alignment vertical="center"/>
    </xf>
    <xf numFmtId="0" fontId="20" fillId="0" borderId="87" xfId="3" applyFont="1" applyFill="1" applyBorder="1" applyAlignment="1">
      <alignment horizontal="center" vertical="center" wrapText="1"/>
    </xf>
    <xf numFmtId="41" fontId="20" fillId="0" borderId="59" xfId="4" applyFont="1" applyFill="1" applyBorder="1" applyAlignment="1">
      <alignment horizontal="right" vertical="center" wrapText="1"/>
    </xf>
    <xf numFmtId="41" fontId="20" fillId="0" borderId="59" xfId="4" applyFont="1" applyFill="1" applyBorder="1" applyAlignment="1">
      <alignment horizontal="center" vertical="center" wrapText="1"/>
    </xf>
    <xf numFmtId="41" fontId="20" fillId="0" borderId="60" xfId="4" applyFont="1" applyFill="1" applyBorder="1" applyAlignment="1">
      <alignment horizontal="center" vertical="center" wrapText="1"/>
    </xf>
    <xf numFmtId="0" fontId="20" fillId="0" borderId="58" xfId="3" applyFont="1" applyFill="1" applyBorder="1" applyAlignment="1">
      <alignment horizontal="center" vertical="center" wrapText="1"/>
    </xf>
    <xf numFmtId="41" fontId="17" fillId="0" borderId="69" xfId="4" applyFont="1" applyFill="1" applyBorder="1" applyAlignment="1">
      <alignment horizontal="right" vertical="center" wrapText="1"/>
    </xf>
    <xf numFmtId="41" fontId="20" fillId="0" borderId="69" xfId="4" applyFont="1" applyFill="1" applyBorder="1" applyAlignment="1">
      <alignment horizontal="right" vertical="center" wrapText="1"/>
    </xf>
    <xf numFmtId="41" fontId="17" fillId="5" borderId="60" xfId="4" applyFont="1" applyFill="1" applyBorder="1" applyAlignment="1">
      <alignment horizontal="center" vertical="center" wrapText="1"/>
    </xf>
    <xf numFmtId="41" fontId="17" fillId="5" borderId="66" xfId="4" applyFont="1" applyFill="1" applyBorder="1" applyAlignment="1">
      <alignment horizontal="center" vertical="center" wrapText="1"/>
    </xf>
    <xf numFmtId="41" fontId="17" fillId="0" borderId="70" xfId="4" applyFont="1" applyFill="1" applyBorder="1" applyAlignment="1">
      <alignment horizontal="center" vertical="center" wrapText="1"/>
    </xf>
    <xf numFmtId="0" fontId="10" fillId="0" borderId="0" xfId="3" applyFont="1" applyAlignment="1">
      <alignment horizontal="right" vertical="center"/>
    </xf>
    <xf numFmtId="41" fontId="17" fillId="6" borderId="69" xfId="4" applyFont="1" applyFill="1" applyBorder="1" applyAlignment="1">
      <alignment horizontal="center" vertical="center" wrapText="1"/>
    </xf>
    <xf numFmtId="0" fontId="17" fillId="6" borderId="69" xfId="3" applyFont="1" applyFill="1" applyBorder="1" applyAlignment="1">
      <alignment horizontal="center" vertical="center" wrapText="1"/>
    </xf>
    <xf numFmtId="0" fontId="17" fillId="6" borderId="107" xfId="3" applyFont="1" applyFill="1" applyBorder="1" applyAlignment="1">
      <alignment horizontal="center" vertical="center" wrapText="1"/>
    </xf>
    <xf numFmtId="0" fontId="17" fillId="6" borderId="87" xfId="3" applyFont="1" applyFill="1" applyBorder="1" applyAlignment="1">
      <alignment horizontal="center" vertical="center" wrapText="1"/>
    </xf>
    <xf numFmtId="41" fontId="17" fillId="6" borderId="59" xfId="2" applyFont="1" applyFill="1" applyBorder="1" applyAlignment="1">
      <alignment horizontal="center" vertical="center" wrapText="1"/>
    </xf>
    <xf numFmtId="41" fontId="17" fillId="6" borderId="110" xfId="2" applyFont="1" applyFill="1" applyBorder="1" applyAlignment="1">
      <alignment horizontal="center" vertical="center" wrapText="1"/>
    </xf>
    <xf numFmtId="41" fontId="10" fillId="0" borderId="0" xfId="3" applyNumberFormat="1">
      <alignment vertical="center"/>
    </xf>
    <xf numFmtId="0" fontId="17" fillId="6" borderId="113" xfId="3" applyFont="1" applyFill="1" applyBorder="1" applyAlignment="1">
      <alignment horizontal="center" vertical="center" wrapText="1"/>
    </xf>
    <xf numFmtId="41" fontId="17" fillId="6" borderId="65" xfId="2" applyFont="1" applyFill="1" applyBorder="1" applyAlignment="1">
      <alignment horizontal="center" vertical="center" wrapText="1"/>
    </xf>
    <xf numFmtId="41" fontId="17" fillId="6" borderId="114" xfId="2" applyFont="1" applyFill="1" applyBorder="1" applyAlignment="1">
      <alignment horizontal="center" vertical="center" wrapText="1"/>
    </xf>
    <xf numFmtId="0" fontId="18" fillId="7" borderId="117" xfId="3" applyFont="1" applyFill="1" applyBorder="1" applyAlignment="1">
      <alignment horizontal="center" vertical="center" wrapText="1"/>
    </xf>
    <xf numFmtId="41" fontId="18" fillId="7" borderId="118" xfId="2" applyFont="1" applyFill="1" applyBorder="1" applyAlignment="1">
      <alignment horizontal="center" vertical="center" wrapText="1"/>
    </xf>
    <xf numFmtId="41" fontId="18" fillId="7" borderId="59" xfId="2" applyFont="1" applyFill="1" applyBorder="1" applyAlignment="1">
      <alignment horizontal="center" vertical="center" wrapText="1"/>
    </xf>
    <xf numFmtId="41" fontId="18" fillId="7" borderId="119" xfId="2" applyFont="1" applyFill="1" applyBorder="1" applyAlignment="1">
      <alignment horizontal="center" vertical="center" wrapText="1"/>
    </xf>
    <xf numFmtId="0" fontId="18" fillId="7" borderId="81" xfId="3" applyFont="1" applyFill="1" applyBorder="1" applyAlignment="1">
      <alignment horizontal="center" vertical="center" wrapText="1"/>
    </xf>
    <xf numFmtId="41" fontId="18" fillId="7" borderId="74" xfId="2" applyFont="1" applyFill="1" applyBorder="1" applyAlignment="1">
      <alignment horizontal="center" vertical="center" wrapText="1"/>
    </xf>
    <xf numFmtId="41" fontId="18" fillId="7" borderId="121" xfId="2" applyFont="1" applyFill="1" applyBorder="1" applyAlignment="1">
      <alignment horizontal="center" vertical="center" wrapText="1"/>
    </xf>
    <xf numFmtId="0" fontId="18" fillId="7" borderId="78" xfId="3" applyFont="1" applyFill="1" applyBorder="1" applyAlignment="1">
      <alignment horizontal="center" vertical="center" wrapText="1"/>
    </xf>
    <xf numFmtId="41" fontId="18" fillId="7" borderId="55" xfId="2" applyFont="1" applyFill="1" applyBorder="1" applyAlignment="1">
      <alignment horizontal="center" vertical="center" wrapText="1"/>
    </xf>
    <xf numFmtId="41" fontId="18" fillId="7" borderId="123" xfId="2" applyFont="1" applyFill="1" applyBorder="1" applyAlignment="1">
      <alignment horizontal="center" vertical="center" wrapText="1"/>
    </xf>
    <xf numFmtId="41" fontId="18" fillId="7" borderId="110" xfId="2" applyFont="1" applyFill="1" applyBorder="1" applyAlignment="1">
      <alignment horizontal="center" vertical="center" wrapText="1"/>
    </xf>
    <xf numFmtId="0" fontId="17" fillId="7" borderId="78" xfId="3" applyFont="1" applyFill="1" applyBorder="1" applyAlignment="1">
      <alignment horizontal="center" vertical="center" wrapText="1"/>
    </xf>
    <xf numFmtId="41" fontId="17" fillId="7" borderId="55" xfId="2" applyFont="1" applyFill="1" applyBorder="1" applyAlignment="1">
      <alignment horizontal="center" vertical="center" wrapText="1"/>
    </xf>
    <xf numFmtId="41" fontId="17" fillId="7" borderId="123" xfId="2" applyFont="1" applyFill="1" applyBorder="1" applyAlignment="1">
      <alignment horizontal="center" vertical="center" wrapText="1"/>
    </xf>
    <xf numFmtId="0" fontId="12" fillId="0" borderId="0" xfId="3" applyFont="1">
      <alignment vertical="center"/>
    </xf>
    <xf numFmtId="0" fontId="17" fillId="7" borderId="87" xfId="3" applyFont="1" applyFill="1" applyBorder="1" applyAlignment="1">
      <alignment horizontal="center" vertical="center" wrapText="1"/>
    </xf>
    <xf numFmtId="41" fontId="17" fillId="7" borderId="59" xfId="2" applyFont="1" applyFill="1" applyBorder="1" applyAlignment="1">
      <alignment horizontal="center" vertical="center" wrapText="1"/>
    </xf>
    <xf numFmtId="41" fontId="17" fillId="7" borderId="110" xfId="2" applyFont="1" applyFill="1" applyBorder="1" applyAlignment="1">
      <alignment horizontal="center" vertical="center" wrapText="1"/>
    </xf>
    <xf numFmtId="0" fontId="18" fillId="0" borderId="87" xfId="3" applyFont="1" applyBorder="1" applyAlignment="1">
      <alignment horizontal="center" vertical="center" wrapText="1"/>
    </xf>
    <xf numFmtId="41" fontId="18" fillId="0" borderId="59" xfId="2" applyFont="1" applyBorder="1" applyAlignment="1">
      <alignment horizontal="center" vertical="center" wrapText="1"/>
    </xf>
    <xf numFmtId="41" fontId="18" fillId="0" borderId="110" xfId="2" applyFont="1" applyBorder="1" applyAlignment="1">
      <alignment horizontal="center" vertical="center" wrapText="1"/>
    </xf>
    <xf numFmtId="41" fontId="18" fillId="0" borderId="59" xfId="2" applyFont="1" applyFill="1" applyBorder="1" applyAlignment="1">
      <alignment horizontal="center" vertical="center" wrapText="1"/>
    </xf>
    <xf numFmtId="0" fontId="18" fillId="0" borderId="81" xfId="3" applyFont="1" applyBorder="1" applyAlignment="1">
      <alignment horizontal="center" vertical="center" wrapText="1"/>
    </xf>
    <xf numFmtId="41" fontId="18" fillId="0" borderId="74" xfId="2" applyFont="1" applyBorder="1" applyAlignment="1">
      <alignment horizontal="center" vertical="center" wrapText="1"/>
    </xf>
    <xf numFmtId="41" fontId="18" fillId="0" borderId="74" xfId="2" applyFont="1" applyFill="1" applyBorder="1" applyAlignment="1">
      <alignment horizontal="center" vertical="center" wrapText="1"/>
    </xf>
    <xf numFmtId="41" fontId="18" fillId="0" borderId="121" xfId="2" applyFont="1" applyBorder="1" applyAlignment="1">
      <alignment horizontal="center" vertical="center" wrapText="1"/>
    </xf>
    <xf numFmtId="0" fontId="17" fillId="7" borderId="55" xfId="3" applyFont="1" applyFill="1" applyBorder="1" applyAlignment="1">
      <alignment horizontal="center" vertical="center" wrapText="1"/>
    </xf>
    <xf numFmtId="0" fontId="17" fillId="7" borderId="59" xfId="3" applyFont="1" applyFill="1" applyBorder="1" applyAlignment="1">
      <alignment horizontal="center" vertical="center" wrapText="1"/>
    </xf>
    <xf numFmtId="0" fontId="18" fillId="0" borderId="59" xfId="3" applyFont="1" applyBorder="1" applyAlignment="1">
      <alignment horizontal="center" vertical="center" wrapText="1"/>
    </xf>
    <xf numFmtId="0" fontId="18" fillId="0" borderId="74" xfId="3" applyFont="1" applyBorder="1" applyAlignment="1">
      <alignment horizontal="center" vertical="center" wrapText="1"/>
    </xf>
    <xf numFmtId="0" fontId="20" fillId="7" borderId="78" xfId="3" applyFont="1" applyFill="1" applyBorder="1" applyAlignment="1">
      <alignment horizontal="center" vertical="center" wrapText="1"/>
    </xf>
    <xf numFmtId="41" fontId="20" fillId="7" borderId="55" xfId="2" applyFont="1" applyFill="1" applyBorder="1" applyAlignment="1">
      <alignment horizontal="center" vertical="center" wrapText="1"/>
    </xf>
    <xf numFmtId="0" fontId="21" fillId="0" borderId="0" xfId="3" applyFont="1">
      <alignment vertical="center"/>
    </xf>
    <xf numFmtId="0" fontId="20" fillId="7" borderId="87" xfId="3" applyFont="1" applyFill="1" applyBorder="1" applyAlignment="1">
      <alignment horizontal="center" vertical="center" wrapText="1"/>
    </xf>
    <xf numFmtId="41" fontId="20" fillId="7" borderId="59" xfId="2" applyFont="1" applyFill="1" applyBorder="1" applyAlignment="1">
      <alignment horizontal="center" vertical="center" wrapText="1"/>
    </xf>
    <xf numFmtId="41" fontId="18" fillId="0" borderId="110" xfId="2" applyFont="1" applyFill="1" applyBorder="1" applyAlignment="1">
      <alignment horizontal="center" vertical="center" wrapText="1"/>
    </xf>
    <xf numFmtId="0" fontId="18" fillId="0" borderId="62" xfId="3" applyFont="1" applyBorder="1" applyAlignment="1">
      <alignment horizontal="center" vertical="center" wrapText="1"/>
    </xf>
    <xf numFmtId="41" fontId="18" fillId="0" borderId="73" xfId="2" applyFont="1" applyBorder="1" applyAlignment="1">
      <alignment horizontal="center" vertical="center" wrapText="1"/>
    </xf>
    <xf numFmtId="41" fontId="18" fillId="7" borderId="73" xfId="2" applyFont="1" applyFill="1" applyBorder="1" applyAlignment="1">
      <alignment horizontal="center" vertical="center" wrapText="1"/>
    </xf>
    <xf numFmtId="41" fontId="18" fillId="0" borderId="131" xfId="2" applyFont="1" applyFill="1" applyBorder="1" applyAlignment="1">
      <alignment horizontal="center" vertical="center" wrapText="1"/>
    </xf>
    <xf numFmtId="41" fontId="18" fillId="0" borderId="121" xfId="2" applyFont="1" applyFill="1" applyBorder="1" applyAlignment="1">
      <alignment horizontal="center" vertical="center" wrapText="1"/>
    </xf>
    <xf numFmtId="0" fontId="18" fillId="0" borderId="135" xfId="3" applyFont="1" applyBorder="1" applyAlignment="1">
      <alignment horizontal="center" vertical="center" wrapText="1"/>
    </xf>
    <xf numFmtId="41" fontId="18" fillId="0" borderId="136" xfId="2" applyFont="1" applyBorder="1" applyAlignment="1">
      <alignment horizontal="center" vertical="center" wrapText="1"/>
    </xf>
    <xf numFmtId="41" fontId="18" fillId="7" borderId="136" xfId="2" applyFont="1" applyFill="1" applyBorder="1" applyAlignment="1">
      <alignment horizontal="center" vertical="center" wrapText="1"/>
    </xf>
    <xf numFmtId="41" fontId="18" fillId="0" borderId="136" xfId="2" applyFont="1" applyFill="1" applyBorder="1" applyAlignment="1">
      <alignment horizontal="center" vertical="center" wrapText="1"/>
    </xf>
    <xf numFmtId="41" fontId="18" fillId="0" borderId="137" xfId="2" applyFont="1" applyBorder="1" applyAlignment="1">
      <alignment horizontal="center" vertical="center" wrapText="1"/>
    </xf>
    <xf numFmtId="0" fontId="18" fillId="0" borderId="62" xfId="3" applyFont="1" applyBorder="1" applyAlignment="1">
      <alignment horizontal="center" vertical="center" wrapText="1"/>
    </xf>
    <xf numFmtId="0" fontId="17" fillId="7" borderId="78" xfId="3" applyFont="1" applyFill="1" applyBorder="1" applyAlignment="1">
      <alignment horizontal="center" vertical="center" wrapText="1"/>
    </xf>
    <xf numFmtId="0" fontId="17" fillId="7" borderId="87" xfId="3" applyFont="1" applyFill="1" applyBorder="1" applyAlignment="1">
      <alignment horizontal="center" vertical="center" wrapText="1"/>
    </xf>
    <xf numFmtId="0" fontId="18" fillId="0" borderId="87" xfId="3" applyFont="1" applyBorder="1" applyAlignment="1">
      <alignment horizontal="center" vertical="center" wrapText="1"/>
    </xf>
    <xf numFmtId="0" fontId="18" fillId="0" borderId="115" xfId="3" applyFont="1" applyBorder="1" applyAlignment="1">
      <alignment horizontal="center" vertical="center" wrapText="1"/>
    </xf>
    <xf numFmtId="0" fontId="18" fillId="0" borderId="116" xfId="3" applyFont="1" applyBorder="1" applyAlignment="1">
      <alignment horizontal="center" vertical="center" wrapText="1"/>
    </xf>
    <xf numFmtId="0" fontId="18" fillId="0" borderId="120" xfId="3" applyFont="1" applyBorder="1" applyAlignment="1">
      <alignment horizontal="center" vertical="center" wrapText="1"/>
    </xf>
    <xf numFmtId="0" fontId="18" fillId="0" borderId="80" xfId="3" applyFont="1" applyBorder="1" applyAlignment="1">
      <alignment horizontal="center" vertical="center" wrapText="1"/>
    </xf>
    <xf numFmtId="0" fontId="17" fillId="6" borderId="96" xfId="3" applyFont="1" applyFill="1" applyBorder="1" applyAlignment="1">
      <alignment horizontal="center" vertical="center" wrapText="1"/>
    </xf>
    <xf numFmtId="0" fontId="17" fillId="6" borderId="97" xfId="3" applyFont="1" applyFill="1" applyBorder="1" applyAlignment="1">
      <alignment horizontal="center" vertical="center" wrapText="1"/>
    </xf>
    <xf numFmtId="0" fontId="17" fillId="6" borderId="104" xfId="3" applyFont="1" applyFill="1" applyBorder="1" applyAlignment="1">
      <alignment horizontal="center" vertical="center" wrapText="1"/>
    </xf>
    <xf numFmtId="0" fontId="17" fillId="6" borderId="105" xfId="3" applyFont="1" applyFill="1" applyBorder="1" applyAlignment="1">
      <alignment horizontal="center" vertical="center" wrapText="1"/>
    </xf>
    <xf numFmtId="0" fontId="17" fillId="6" borderId="98" xfId="3" applyFont="1" applyFill="1" applyBorder="1" applyAlignment="1">
      <alignment horizontal="center" vertical="center" wrapText="1"/>
    </xf>
    <xf numFmtId="0" fontId="17" fillId="6" borderId="99" xfId="3" applyFont="1" applyFill="1" applyBorder="1" applyAlignment="1">
      <alignment horizontal="center" vertical="center" wrapText="1"/>
    </xf>
    <xf numFmtId="0" fontId="17" fillId="6" borderId="106" xfId="3" applyFont="1" applyFill="1" applyBorder="1" applyAlignment="1">
      <alignment horizontal="center" vertical="center" wrapText="1"/>
    </xf>
    <xf numFmtId="0" fontId="17" fillId="6" borderId="58" xfId="3" applyFont="1" applyFill="1" applyBorder="1" applyAlignment="1">
      <alignment horizontal="center" vertical="center" wrapText="1"/>
    </xf>
    <xf numFmtId="41" fontId="17" fillId="6" borderId="100" xfId="4" applyFont="1" applyFill="1" applyBorder="1" applyAlignment="1">
      <alignment horizontal="center" vertical="center" wrapText="1"/>
    </xf>
    <xf numFmtId="41" fontId="17" fillId="6" borderId="101" xfId="4" applyFont="1" applyFill="1" applyBorder="1" applyAlignment="1">
      <alignment horizontal="center" vertical="center" wrapText="1"/>
    </xf>
    <xf numFmtId="41" fontId="17" fillId="6" borderId="102" xfId="4" applyFont="1" applyFill="1" applyBorder="1" applyAlignment="1">
      <alignment horizontal="center" vertical="center" wrapText="1"/>
    </xf>
    <xf numFmtId="0" fontId="17" fillId="6" borderId="100" xfId="3" applyFont="1" applyFill="1" applyBorder="1" applyAlignment="1">
      <alignment horizontal="center" vertical="center" wrapText="1"/>
    </xf>
    <xf numFmtId="0" fontId="17" fillId="6" borderId="103" xfId="3" applyFont="1" applyFill="1" applyBorder="1" applyAlignment="1">
      <alignment horizontal="center" vertical="center" wrapText="1"/>
    </xf>
    <xf numFmtId="0" fontId="17" fillId="6" borderId="108" xfId="3" applyFont="1" applyFill="1" applyBorder="1" applyAlignment="1">
      <alignment horizontal="center" vertical="center" wrapText="1"/>
    </xf>
    <xf numFmtId="0" fontId="17" fillId="6" borderId="109" xfId="3" applyFont="1" applyFill="1" applyBorder="1" applyAlignment="1">
      <alignment horizontal="center" vertical="center" wrapText="1"/>
    </xf>
    <xf numFmtId="0" fontId="17" fillId="6" borderId="111" xfId="3" applyFont="1" applyFill="1" applyBorder="1" applyAlignment="1">
      <alignment horizontal="center" vertical="center" wrapText="1"/>
    </xf>
    <xf numFmtId="0" fontId="17" fillId="6" borderId="112" xfId="3" applyFont="1" applyFill="1" applyBorder="1" applyAlignment="1">
      <alignment horizontal="center" vertical="center" wrapText="1"/>
    </xf>
    <xf numFmtId="0" fontId="18" fillId="0" borderId="127" xfId="3" applyFont="1" applyBorder="1" applyAlignment="1">
      <alignment horizontal="center" vertical="center" wrapText="1"/>
    </xf>
    <xf numFmtId="0" fontId="18" fillId="0" borderId="122" xfId="3" applyFont="1" applyBorder="1" applyAlignment="1">
      <alignment horizontal="center" vertical="center" wrapText="1"/>
    </xf>
    <xf numFmtId="0" fontId="18" fillId="0" borderId="77" xfId="3" applyFont="1" applyBorder="1" applyAlignment="1">
      <alignment horizontal="center" vertical="center" wrapText="1"/>
    </xf>
    <xf numFmtId="0" fontId="19" fillId="0" borderId="124" xfId="3" applyFont="1" applyBorder="1" applyAlignment="1">
      <alignment horizontal="center" vertical="center"/>
    </xf>
    <xf numFmtId="0" fontId="19" fillId="0" borderId="126" xfId="3" applyFont="1" applyBorder="1" applyAlignment="1">
      <alignment horizontal="center" vertical="center"/>
    </xf>
    <xf numFmtId="0" fontId="19" fillId="0" borderId="130" xfId="3" applyFont="1" applyBorder="1" applyAlignment="1">
      <alignment horizontal="center" vertical="center"/>
    </xf>
    <xf numFmtId="0" fontId="17" fillId="7" borderId="125" xfId="3" applyFont="1" applyFill="1" applyBorder="1" applyAlignment="1">
      <alignment horizontal="center" vertical="center" wrapText="1"/>
    </xf>
    <xf numFmtId="0" fontId="17" fillId="7" borderId="127" xfId="3" applyFont="1" applyFill="1" applyBorder="1" applyAlignment="1">
      <alignment horizontal="center" vertical="center" wrapText="1"/>
    </xf>
    <xf numFmtId="0" fontId="18" fillId="0" borderId="109" xfId="3" applyFont="1" applyBorder="1" applyAlignment="1">
      <alignment horizontal="center" vertical="center" wrapText="1"/>
    </xf>
    <xf numFmtId="0" fontId="18" fillId="0" borderId="105" xfId="3" applyFont="1" applyBorder="1" applyAlignment="1">
      <alignment horizontal="center" vertical="center" wrapText="1"/>
    </xf>
    <xf numFmtId="0" fontId="18" fillId="0" borderId="128" xfId="3" applyFont="1" applyBorder="1" applyAlignment="1">
      <alignment horizontal="center" vertical="center" wrapText="1"/>
    </xf>
    <xf numFmtId="0" fontId="17" fillId="7" borderId="78" xfId="3" applyFont="1" applyFill="1" applyBorder="1" applyAlignment="1">
      <alignment horizontal="center" vertical="center" wrapText="1"/>
    </xf>
    <xf numFmtId="0" fontId="17" fillId="7" borderId="87" xfId="3" applyFont="1" applyFill="1" applyBorder="1" applyAlignment="1">
      <alignment horizontal="center" vertical="center" wrapText="1"/>
    </xf>
    <xf numFmtId="0" fontId="18" fillId="0" borderId="87" xfId="3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18" fillId="0" borderId="132" xfId="3" applyFont="1" applyBorder="1" applyAlignment="1">
      <alignment horizontal="center" vertical="center" wrapText="1"/>
    </xf>
    <xf numFmtId="0" fontId="18" fillId="0" borderId="124" xfId="3" applyFont="1" applyBorder="1" applyAlignment="1">
      <alignment horizontal="center" vertical="center" wrapText="1"/>
    </xf>
    <xf numFmtId="0" fontId="18" fillId="0" borderId="126" xfId="3" applyFont="1" applyBorder="1" applyAlignment="1">
      <alignment horizontal="center" vertical="center" wrapText="1"/>
    </xf>
    <xf numFmtId="0" fontId="18" fillId="0" borderId="133" xfId="3" applyFont="1" applyBorder="1" applyAlignment="1">
      <alignment horizontal="center" vertical="center" wrapText="1"/>
    </xf>
    <xf numFmtId="0" fontId="20" fillId="7" borderId="125" xfId="3" applyFont="1" applyFill="1" applyBorder="1" applyAlignment="1">
      <alignment horizontal="center" vertical="center" wrapText="1"/>
    </xf>
    <xf numFmtId="0" fontId="20" fillId="7" borderId="127" xfId="3" applyFont="1" applyFill="1" applyBorder="1" applyAlignment="1">
      <alignment horizontal="center" vertical="center" wrapText="1"/>
    </xf>
    <xf numFmtId="0" fontId="18" fillId="0" borderId="134" xfId="3" applyFont="1" applyBorder="1" applyAlignment="1">
      <alignment horizontal="center" vertical="center" wrapText="1"/>
    </xf>
    <xf numFmtId="0" fontId="18" fillId="0" borderId="62" xfId="3" applyFont="1" applyBorder="1" applyAlignment="1">
      <alignment horizontal="center" vertical="center" wrapText="1"/>
    </xf>
    <xf numFmtId="0" fontId="18" fillId="0" borderId="129" xfId="3" applyFont="1" applyBorder="1" applyAlignment="1">
      <alignment horizontal="center" vertical="center" wrapText="1"/>
    </xf>
    <xf numFmtId="0" fontId="18" fillId="0" borderId="130" xfId="3" applyFont="1" applyBorder="1" applyAlignment="1">
      <alignment horizontal="center" vertical="center" wrapText="1"/>
    </xf>
    <xf numFmtId="0" fontId="18" fillId="0" borderId="94" xfId="3" applyFont="1" applyFill="1" applyBorder="1" applyAlignment="1">
      <alignment horizontal="center" vertical="center" wrapText="1"/>
    </xf>
    <xf numFmtId="0" fontId="18" fillId="0" borderId="80" xfId="3" applyFont="1" applyFill="1" applyBorder="1" applyAlignment="1">
      <alignment horizontal="center" vertical="center" wrapText="1"/>
    </xf>
    <xf numFmtId="0" fontId="18" fillId="0" borderId="67" xfId="3" applyFont="1" applyFill="1" applyBorder="1" applyAlignment="1">
      <alignment horizontal="center" vertical="center" wrapText="1"/>
    </xf>
    <xf numFmtId="0" fontId="18" fillId="0" borderId="91" xfId="3" applyFont="1" applyFill="1" applyBorder="1" applyAlignment="1">
      <alignment horizontal="center" vertical="center" wrapText="1"/>
    </xf>
    <xf numFmtId="0" fontId="18" fillId="0" borderId="79" xfId="3" applyFont="1" applyFill="1" applyBorder="1" applyAlignment="1">
      <alignment horizontal="center" vertical="center" wrapText="1"/>
    </xf>
    <xf numFmtId="0" fontId="20" fillId="0" borderId="68" xfId="3" applyFont="1" applyFill="1" applyBorder="1" applyAlignment="1">
      <alignment horizontal="center" vertical="center" wrapText="1"/>
    </xf>
    <xf numFmtId="0" fontId="20" fillId="0" borderId="94" xfId="3" applyFont="1" applyFill="1" applyBorder="1" applyAlignment="1">
      <alignment horizontal="center" vertical="center" wrapText="1"/>
    </xf>
    <xf numFmtId="0" fontId="18" fillId="0" borderId="72" xfId="3" applyFont="1" applyFill="1" applyBorder="1" applyAlignment="1">
      <alignment horizontal="center" vertical="center" wrapText="1"/>
    </xf>
    <xf numFmtId="0" fontId="18" fillId="0" borderId="95" xfId="3" applyFont="1" applyFill="1" applyBorder="1" applyAlignment="1">
      <alignment horizontal="center" vertical="center" wrapText="1"/>
    </xf>
    <xf numFmtId="0" fontId="18" fillId="0" borderId="76" xfId="3" applyFont="1" applyFill="1" applyBorder="1" applyAlignment="1">
      <alignment horizontal="center" vertical="center" wrapText="1"/>
    </xf>
    <xf numFmtId="0" fontId="20" fillId="0" borderId="77" xfId="3" applyFont="1" applyFill="1" applyBorder="1" applyAlignment="1">
      <alignment horizontal="center" vertical="center" wrapText="1"/>
    </xf>
    <xf numFmtId="0" fontId="18" fillId="0" borderId="68" xfId="3" applyFont="1" applyFill="1" applyBorder="1" applyAlignment="1">
      <alignment horizontal="center" vertical="center" wrapText="1"/>
    </xf>
    <xf numFmtId="0" fontId="18" fillId="0" borderId="71" xfId="3" applyFont="1" applyFill="1" applyBorder="1" applyAlignment="1">
      <alignment horizontal="center" vertical="center" wrapText="1"/>
    </xf>
    <xf numFmtId="0" fontId="18" fillId="0" borderId="77" xfId="3" applyFont="1" applyFill="1" applyBorder="1" applyAlignment="1">
      <alignment horizontal="center" vertical="center" wrapText="1"/>
    </xf>
    <xf numFmtId="0" fontId="19" fillId="0" borderId="83" xfId="3" applyFont="1" applyFill="1" applyBorder="1" applyAlignment="1">
      <alignment horizontal="center" vertical="center"/>
    </xf>
    <xf numFmtId="0" fontId="19" fillId="0" borderId="85" xfId="3" applyFont="1" applyFill="1" applyBorder="1" applyAlignment="1">
      <alignment horizontal="center" vertical="center"/>
    </xf>
    <xf numFmtId="0" fontId="19" fillId="0" borderId="93" xfId="3" applyFont="1" applyFill="1" applyBorder="1" applyAlignment="1">
      <alignment horizontal="center" vertical="center"/>
    </xf>
    <xf numFmtId="0" fontId="17" fillId="0" borderId="84" xfId="3" applyFont="1" applyFill="1" applyBorder="1" applyAlignment="1">
      <alignment horizontal="center" vertical="center" wrapText="1"/>
    </xf>
    <xf numFmtId="0" fontId="17" fillId="0" borderId="86" xfId="3" applyFont="1" applyFill="1" applyBorder="1" applyAlignment="1">
      <alignment horizontal="center" vertical="center" wrapText="1"/>
    </xf>
    <xf numFmtId="0" fontId="18" fillId="0" borderId="88" xfId="3" applyFont="1" applyFill="1" applyBorder="1" applyAlignment="1">
      <alignment horizontal="center" vertical="center" wrapText="1"/>
    </xf>
    <xf numFmtId="0" fontId="18" fillId="0" borderId="89" xfId="3" applyFont="1" applyFill="1" applyBorder="1" applyAlignment="1">
      <alignment horizontal="center" vertical="center" wrapText="1"/>
    </xf>
    <xf numFmtId="0" fontId="18" fillId="0" borderId="90" xfId="3" applyFont="1" applyFill="1" applyBorder="1" applyAlignment="1">
      <alignment horizontal="center" vertical="center" wrapText="1"/>
    </xf>
    <xf numFmtId="0" fontId="17" fillId="0" borderId="76" xfId="3" applyFont="1" applyFill="1" applyBorder="1" applyAlignment="1">
      <alignment horizontal="center" vertical="center" wrapText="1"/>
    </xf>
    <xf numFmtId="0" fontId="17" fillId="0" borderId="91" xfId="3" applyFont="1" applyFill="1" applyBorder="1" applyAlignment="1">
      <alignment horizontal="center" vertical="center" wrapText="1"/>
    </xf>
    <xf numFmtId="0" fontId="18" fillId="0" borderId="92" xfId="3" applyFont="1" applyFill="1" applyBorder="1" applyAlignment="1">
      <alignment horizontal="center" vertical="center" wrapText="1"/>
    </xf>
    <xf numFmtId="0" fontId="17" fillId="5" borderId="61" xfId="3" applyFont="1" applyFill="1" applyBorder="1" applyAlignment="1">
      <alignment horizontal="center" vertical="center" wrapText="1"/>
    </xf>
    <xf numFmtId="0" fontId="17" fillId="5" borderId="62" xfId="3" applyFont="1" applyFill="1" applyBorder="1" applyAlignment="1">
      <alignment horizontal="center" vertical="center" wrapText="1"/>
    </xf>
    <xf numFmtId="0" fontId="17" fillId="5" borderId="63" xfId="3" applyFont="1" applyFill="1" applyBorder="1" applyAlignment="1">
      <alignment horizontal="center" vertical="center" wrapText="1"/>
    </xf>
    <xf numFmtId="0" fontId="17" fillId="5" borderId="64" xfId="3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17" fillId="0" borderId="31" xfId="3" applyFont="1" applyFill="1" applyBorder="1" applyAlignment="1">
      <alignment horizontal="center" vertical="center" wrapText="1"/>
    </xf>
    <xf numFmtId="0" fontId="17" fillId="0" borderId="54" xfId="3" applyFont="1" applyFill="1" applyBorder="1" applyAlignment="1">
      <alignment horizontal="center" vertical="center" wrapText="1"/>
    </xf>
    <xf numFmtId="0" fontId="17" fillId="0" borderId="57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5" xfId="3" applyFont="1" applyFill="1" applyBorder="1" applyAlignment="1">
      <alignment horizontal="center" vertical="center" wrapText="1"/>
    </xf>
    <xf numFmtId="0" fontId="17" fillId="0" borderId="59" xfId="3" applyFont="1" applyFill="1" applyBorder="1" applyAlignment="1">
      <alignment horizontal="center" vertical="center" wrapText="1"/>
    </xf>
    <xf numFmtId="41" fontId="17" fillId="0" borderId="55" xfId="4" applyFont="1" applyFill="1" applyBorder="1" applyAlignment="1">
      <alignment horizontal="center" vertical="center" wrapText="1"/>
    </xf>
    <xf numFmtId="41" fontId="17" fillId="0" borderId="56" xfId="4" applyFont="1" applyFill="1" applyBorder="1" applyAlignment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6" fillId="0" borderId="31" xfId="0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Fill="1" applyBorder="1" applyAlignment="1" applyProtection="1">
      <alignment horizontal="center" vertical="center" wrapText="1"/>
      <protection locked="0"/>
    </xf>
    <xf numFmtId="0" fontId="6" fillId="0" borderId="32" xfId="0" applyFont="1" applyFill="1" applyBorder="1" applyAlignment="1" applyProtection="1">
      <alignment horizontal="center" vertical="center" wrapText="1"/>
      <protection locked="0"/>
    </xf>
    <xf numFmtId="0" fontId="6" fillId="0" borderId="30" xfId="0" applyFont="1" applyFill="1" applyBorder="1" applyAlignment="1" applyProtection="1">
      <alignment horizontal="center"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6" fillId="0" borderId="26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3" borderId="34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51" xfId="1" applyFont="1" applyFill="1" applyBorder="1" applyAlignment="1" applyProtection="1">
      <alignment horizontal="center" vertical="center" wrapText="1"/>
      <protection locked="0"/>
    </xf>
    <xf numFmtId="0" fontId="6" fillId="0" borderId="52" xfId="1" applyFont="1" applyFill="1" applyBorder="1" applyAlignment="1" applyProtection="1">
      <alignment horizontal="center" vertical="center" wrapText="1"/>
      <protection locked="0"/>
    </xf>
    <xf numFmtId="0" fontId="6" fillId="0" borderId="53" xfId="1" applyFont="1" applyFill="1" applyBorder="1" applyAlignment="1" applyProtection="1">
      <alignment horizontal="center" vertical="center" wrapText="1"/>
      <protection locked="0"/>
    </xf>
    <xf numFmtId="0" fontId="6" fillId="3" borderId="34" xfId="1" applyFont="1" applyFill="1" applyBorder="1" applyAlignment="1" applyProtection="1">
      <alignment horizontal="center" vertical="center" wrapText="1"/>
      <protection locked="0"/>
    </xf>
    <xf numFmtId="0" fontId="6" fillId="3" borderId="9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6" fillId="0" borderId="9" xfId="1" applyFont="1" applyFill="1" applyBorder="1" applyAlignment="1" applyProtection="1">
      <alignment horizontal="center" vertical="center" wrapText="1"/>
      <protection locked="0"/>
    </xf>
    <xf numFmtId="0" fontId="6" fillId="0" borderId="33" xfId="1" applyFont="1" applyFill="1" applyBorder="1" applyAlignment="1" applyProtection="1">
      <alignment horizontal="center" vertical="center" wrapText="1"/>
      <protection locked="0"/>
    </xf>
    <xf numFmtId="0" fontId="6" fillId="0" borderId="42" xfId="1" applyFont="1" applyFill="1" applyBorder="1" applyAlignment="1" applyProtection="1">
      <alignment horizontal="center" vertical="center" wrapText="1"/>
      <protection locked="0"/>
    </xf>
    <xf numFmtId="0" fontId="6" fillId="0" borderId="39" xfId="1" applyFont="1" applyFill="1" applyBorder="1" applyAlignment="1" applyProtection="1">
      <alignment horizontal="center" vertical="center" wrapText="1"/>
      <protection locked="0"/>
    </xf>
    <xf numFmtId="0" fontId="6" fillId="0" borderId="50" xfId="1" applyFont="1" applyFill="1" applyBorder="1" applyAlignment="1" applyProtection="1">
      <alignment horizontal="center" vertical="center" wrapText="1"/>
      <protection locked="0"/>
    </xf>
    <xf numFmtId="0" fontId="6" fillId="0" borderId="30" xfId="1" applyFont="1" applyFill="1" applyBorder="1" applyAlignment="1" applyProtection="1">
      <alignment horizontal="center" vertical="center" wrapText="1"/>
      <protection locked="0"/>
    </xf>
    <xf numFmtId="0" fontId="6" fillId="0" borderId="49" xfId="1" applyFont="1" applyFill="1" applyBorder="1" applyAlignment="1" applyProtection="1">
      <alignment horizontal="center" vertical="center" wrapText="1"/>
      <protection locked="0"/>
    </xf>
    <xf numFmtId="0" fontId="6" fillId="0" borderId="13" xfId="1" applyFont="1" applyFill="1" applyBorder="1" applyAlignment="1" applyProtection="1">
      <alignment horizontal="center" vertical="center" wrapText="1"/>
      <protection locked="0"/>
    </xf>
    <xf numFmtId="0" fontId="6" fillId="0" borderId="45" xfId="1" applyFont="1" applyFill="1" applyBorder="1" applyAlignment="1" applyProtection="1">
      <alignment horizontal="center" vertical="center" wrapText="1"/>
      <protection locked="0"/>
    </xf>
    <xf numFmtId="0" fontId="6" fillId="0" borderId="47" xfId="1" applyFont="1" applyFill="1" applyBorder="1" applyAlignment="1" applyProtection="1">
      <alignment horizontal="center" vertical="center" wrapText="1"/>
      <protection locked="0"/>
    </xf>
    <xf numFmtId="0" fontId="6" fillId="0" borderId="48" xfId="1" applyFont="1" applyFill="1" applyBorder="1" applyAlignment="1" applyProtection="1">
      <alignment horizontal="center" vertical="center" wrapText="1"/>
      <protection locked="0"/>
    </xf>
    <xf numFmtId="0" fontId="6" fillId="0" borderId="46" xfId="1" applyFont="1" applyFill="1" applyBorder="1" applyAlignment="1" applyProtection="1">
      <alignment horizontal="center" vertical="center" wrapText="1"/>
      <protection locked="0"/>
    </xf>
    <xf numFmtId="0" fontId="6" fillId="2" borderId="44" xfId="1" applyFont="1" applyFill="1" applyBorder="1" applyAlignment="1" applyProtection="1">
      <alignment horizontal="center" vertical="center" wrapText="1"/>
      <protection locked="0"/>
    </xf>
    <xf numFmtId="0" fontId="6" fillId="2" borderId="21" xfId="1" applyFont="1" applyFill="1" applyBorder="1" applyAlignment="1" applyProtection="1">
      <alignment horizontal="center" vertical="center" wrapText="1"/>
      <protection locked="0"/>
    </xf>
    <xf numFmtId="0" fontId="6" fillId="2" borderId="43" xfId="1" applyFont="1" applyFill="1" applyBorder="1" applyAlignment="1" applyProtection="1">
      <alignment horizontal="center" vertical="center" wrapText="1"/>
      <protection locked="0"/>
    </xf>
    <xf numFmtId="0" fontId="6" fillId="2" borderId="23" xfId="1" applyFont="1" applyFill="1" applyBorder="1" applyAlignment="1" applyProtection="1">
      <alignment horizontal="center" vertical="center" wrapText="1"/>
      <protection locked="0"/>
    </xf>
    <xf numFmtId="0" fontId="6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23" xfId="1" applyFont="1" applyFill="1" applyBorder="1" applyAlignment="1" applyProtection="1">
      <alignment horizontal="center" vertical="center" wrapText="1"/>
      <protection locked="0"/>
    </xf>
    <xf numFmtId="0" fontId="17" fillId="6" borderId="31" xfId="3" applyFont="1" applyFill="1" applyBorder="1" applyAlignment="1">
      <alignment horizontal="center" vertical="center" wrapText="1"/>
    </xf>
    <xf numFmtId="0" fontId="17" fillId="6" borderId="138" xfId="3" applyFont="1" applyFill="1" applyBorder="1" applyAlignment="1">
      <alignment horizontal="center" vertical="center" wrapText="1"/>
    </xf>
    <xf numFmtId="0" fontId="17" fillId="6" borderId="139" xfId="3" applyFont="1" applyFill="1" applyBorder="1" applyAlignment="1">
      <alignment horizontal="center" vertical="center" wrapText="1"/>
    </xf>
    <xf numFmtId="0" fontId="17" fillId="6" borderId="54" xfId="3" applyFont="1" applyFill="1" applyBorder="1" applyAlignment="1">
      <alignment horizontal="center" vertical="center" wrapText="1"/>
    </xf>
    <xf numFmtId="41" fontId="17" fillId="6" borderId="140" xfId="4" applyFont="1" applyFill="1" applyBorder="1" applyAlignment="1">
      <alignment horizontal="center" vertical="center" wrapText="1"/>
    </xf>
    <xf numFmtId="41" fontId="17" fillId="6" borderId="141" xfId="4" applyFont="1" applyFill="1" applyBorder="1" applyAlignment="1">
      <alignment horizontal="center" vertical="center" wrapText="1"/>
    </xf>
    <xf numFmtId="41" fontId="17" fillId="6" borderId="78" xfId="4" applyFont="1" applyFill="1" applyBorder="1" applyAlignment="1">
      <alignment horizontal="center" vertical="center" wrapText="1"/>
    </xf>
    <xf numFmtId="0" fontId="17" fillId="6" borderId="140" xfId="3" applyFont="1" applyFill="1" applyBorder="1" applyAlignment="1">
      <alignment horizontal="center" vertical="center" wrapText="1"/>
    </xf>
    <xf numFmtId="0" fontId="17" fillId="6" borderId="142" xfId="3" applyFont="1" applyFill="1" applyBorder="1" applyAlignment="1">
      <alignment horizontal="center" vertical="center" wrapText="1"/>
    </xf>
    <xf numFmtId="0" fontId="17" fillId="6" borderId="57" xfId="3" applyFont="1" applyFill="1" applyBorder="1" applyAlignment="1">
      <alignment horizontal="center" vertical="center" wrapText="1"/>
    </xf>
    <xf numFmtId="0" fontId="17" fillId="6" borderId="70" xfId="3" applyFont="1" applyFill="1" applyBorder="1" applyAlignment="1">
      <alignment horizontal="center" vertical="center" wrapText="1"/>
    </xf>
    <xf numFmtId="0" fontId="17" fillId="6" borderId="61" xfId="3" applyFont="1" applyFill="1" applyBorder="1" applyAlignment="1">
      <alignment horizontal="center" vertical="center" wrapText="1"/>
    </xf>
    <xf numFmtId="41" fontId="17" fillId="6" borderId="60" xfId="2" applyFont="1" applyFill="1" applyBorder="1" applyAlignment="1">
      <alignment horizontal="center" vertical="center" wrapText="1"/>
    </xf>
    <xf numFmtId="0" fontId="17" fillId="6" borderId="63" xfId="3" applyFont="1" applyFill="1" applyBorder="1" applyAlignment="1">
      <alignment horizontal="center" vertical="center" wrapText="1"/>
    </xf>
    <xf numFmtId="41" fontId="17" fillId="6" borderId="66" xfId="2" applyFont="1" applyFill="1" applyBorder="1" applyAlignment="1">
      <alignment horizontal="center" vertical="center" wrapText="1"/>
    </xf>
    <xf numFmtId="0" fontId="18" fillId="0" borderId="143" xfId="3" applyFont="1" applyBorder="1" applyAlignment="1">
      <alignment horizontal="center" vertical="center" wrapText="1"/>
    </xf>
    <xf numFmtId="41" fontId="18" fillId="7" borderId="144" xfId="2" applyFont="1" applyFill="1" applyBorder="1" applyAlignment="1">
      <alignment horizontal="center" vertical="center" wrapText="1"/>
    </xf>
    <xf numFmtId="0" fontId="18" fillId="0" borderId="79" xfId="3" applyFont="1" applyBorder="1" applyAlignment="1">
      <alignment horizontal="center" vertical="center" wrapText="1"/>
    </xf>
    <xf numFmtId="41" fontId="18" fillId="7" borderId="82" xfId="2" applyFont="1" applyFill="1" applyBorder="1" applyAlignment="1">
      <alignment horizontal="center" vertical="center" wrapText="1"/>
    </xf>
    <xf numFmtId="0" fontId="18" fillId="0" borderId="76" xfId="3" applyFont="1" applyBorder="1" applyAlignment="1">
      <alignment horizontal="center" vertical="center" wrapText="1"/>
    </xf>
    <xf numFmtId="41" fontId="18" fillId="7" borderId="56" xfId="2" applyFont="1" applyFill="1" applyBorder="1" applyAlignment="1">
      <alignment horizontal="center" vertical="center" wrapText="1"/>
    </xf>
    <xf numFmtId="41" fontId="18" fillId="7" borderId="60" xfId="2" applyFont="1" applyFill="1" applyBorder="1" applyAlignment="1">
      <alignment horizontal="center" vertical="center" wrapText="1"/>
    </xf>
    <xf numFmtId="0" fontId="19" fillId="0" borderId="145" xfId="3" applyFont="1" applyBorder="1" applyAlignment="1">
      <alignment horizontal="center" vertical="center"/>
    </xf>
    <xf numFmtId="0" fontId="20" fillId="7" borderId="84" xfId="3" applyFont="1" applyFill="1" applyBorder="1" applyAlignment="1">
      <alignment horizontal="center" vertical="center" wrapText="1"/>
    </xf>
    <xf numFmtId="41" fontId="17" fillId="7" borderId="56" xfId="2" applyFont="1" applyFill="1" applyBorder="1" applyAlignment="1">
      <alignment horizontal="center" vertical="center" wrapText="1"/>
    </xf>
    <xf numFmtId="41" fontId="12" fillId="0" borderId="0" xfId="3" applyNumberFormat="1" applyFont="1">
      <alignment vertical="center"/>
    </xf>
    <xf numFmtId="0" fontId="1" fillId="0" borderId="146" xfId="1" applyNumberFormat="1" applyFont="1" applyFill="1" applyBorder="1" applyAlignment="1" applyProtection="1">
      <alignment horizontal="center" vertical="center"/>
      <protection locked="0"/>
    </xf>
    <xf numFmtId="0" fontId="20" fillId="7" borderId="86" xfId="3" applyFont="1" applyFill="1" applyBorder="1" applyAlignment="1">
      <alignment horizontal="center" vertical="center" wrapText="1"/>
    </xf>
    <xf numFmtId="41" fontId="17" fillId="7" borderId="60" xfId="2" applyFont="1" applyFill="1" applyBorder="1" applyAlignment="1">
      <alignment horizontal="center" vertical="center" wrapText="1"/>
    </xf>
    <xf numFmtId="0" fontId="18" fillId="0" borderId="88" xfId="3" applyFont="1" applyBorder="1" applyAlignment="1">
      <alignment horizontal="center" vertical="center" wrapText="1"/>
    </xf>
    <xf numFmtId="41" fontId="18" fillId="0" borderId="60" xfId="2" applyFont="1" applyBorder="1" applyAlignment="1">
      <alignment horizontal="center" vertical="center" wrapText="1"/>
    </xf>
    <xf numFmtId="0" fontId="18" fillId="0" borderId="89" xfId="3" applyFont="1" applyBorder="1" applyAlignment="1">
      <alignment horizontal="center" vertical="center" wrapText="1"/>
    </xf>
    <xf numFmtId="0" fontId="18" fillId="0" borderId="86" xfId="3" applyFont="1" applyBorder="1" applyAlignment="1">
      <alignment horizontal="center" vertical="center" wrapText="1"/>
    </xf>
    <xf numFmtId="0" fontId="1" fillId="0" borderId="147" xfId="1" applyNumberFormat="1" applyFont="1" applyFill="1" applyBorder="1" applyAlignment="1" applyProtection="1">
      <alignment horizontal="center" vertical="center"/>
      <protection locked="0"/>
    </xf>
    <xf numFmtId="0" fontId="18" fillId="0" borderId="148" xfId="3" applyFont="1" applyBorder="1" applyAlignment="1">
      <alignment horizontal="center" vertical="center" wrapText="1"/>
    </xf>
    <xf numFmtId="41" fontId="18" fillId="0" borderId="82" xfId="2" applyFont="1" applyBorder="1" applyAlignment="1">
      <alignment horizontal="center" vertical="center" wrapText="1"/>
    </xf>
    <xf numFmtId="0" fontId="19" fillId="0" borderId="146" xfId="3" applyFont="1" applyBorder="1" applyAlignment="1">
      <alignment horizontal="center" vertical="center"/>
    </xf>
    <xf numFmtId="0" fontId="20" fillId="7" borderId="89" xfId="3" applyFont="1" applyFill="1" applyBorder="1" applyAlignment="1">
      <alignment horizontal="center" vertical="center" wrapText="1"/>
    </xf>
    <xf numFmtId="0" fontId="17" fillId="7" borderId="58" xfId="3" applyFont="1" applyFill="1" applyBorder="1" applyAlignment="1">
      <alignment horizontal="center" vertical="center" wrapText="1"/>
    </xf>
    <xf numFmtId="41" fontId="17" fillId="7" borderId="69" xfId="2" applyFont="1" applyFill="1" applyBorder="1" applyAlignment="1">
      <alignment horizontal="center" vertical="center" wrapText="1"/>
    </xf>
    <xf numFmtId="41" fontId="17" fillId="7" borderId="70" xfId="2" applyFont="1" applyFill="1" applyBorder="1" applyAlignment="1">
      <alignment horizontal="center" vertical="center" wrapText="1"/>
    </xf>
    <xf numFmtId="0" fontId="18" fillId="0" borderId="149" xfId="3" applyFont="1" applyBorder="1" applyAlignment="1">
      <alignment horizontal="center" vertical="center" wrapText="1"/>
    </xf>
    <xf numFmtId="0" fontId="18" fillId="0" borderId="58" xfId="3" applyFont="1" applyBorder="1" applyAlignment="1">
      <alignment horizontal="center" vertical="center" wrapText="1"/>
    </xf>
    <xf numFmtId="41" fontId="18" fillId="0" borderId="69" xfId="2" applyFont="1" applyBorder="1" applyAlignment="1">
      <alignment horizontal="center" vertical="center" wrapText="1"/>
    </xf>
    <xf numFmtId="41" fontId="18" fillId="7" borderId="69" xfId="2" applyFont="1" applyFill="1" applyBorder="1" applyAlignment="1">
      <alignment horizontal="center" vertical="center" wrapText="1"/>
    </xf>
    <xf numFmtId="41" fontId="18" fillId="0" borderId="69" xfId="2" applyFont="1" applyFill="1" applyBorder="1" applyAlignment="1">
      <alignment horizontal="center" vertical="center" wrapText="1"/>
    </xf>
    <xf numFmtId="41" fontId="18" fillId="0" borderId="70" xfId="2" applyFont="1" applyBorder="1" applyAlignment="1">
      <alignment horizontal="center" vertical="center" wrapText="1"/>
    </xf>
    <xf numFmtId="0" fontId="18" fillId="0" borderId="90" xfId="3" applyFont="1" applyBorder="1" applyAlignment="1">
      <alignment horizontal="center" vertical="center" wrapText="1"/>
    </xf>
    <xf numFmtId="0" fontId="18" fillId="0" borderId="150" xfId="3" applyFont="1" applyBorder="1" applyAlignment="1">
      <alignment horizontal="center" vertical="center" wrapText="1"/>
    </xf>
    <xf numFmtId="41" fontId="21" fillId="0" borderId="0" xfId="3" applyNumberFormat="1" applyFont="1">
      <alignment vertical="center"/>
    </xf>
    <xf numFmtId="0" fontId="18" fillId="0" borderId="151" xfId="3" applyFont="1" applyBorder="1" applyAlignment="1">
      <alignment horizontal="center" vertical="center" wrapText="1"/>
    </xf>
    <xf numFmtId="0" fontId="18" fillId="0" borderId="152" xfId="3" applyFont="1" applyBorder="1" applyAlignment="1">
      <alignment horizontal="center" vertical="center" wrapText="1"/>
    </xf>
  </cellXfs>
  <cellStyles count="5">
    <cellStyle name="쉼표 [0] 2" xfId="2"/>
    <cellStyle name="쉼표 [0] 4 2" xfId="4"/>
    <cellStyle name="표준" xfId="0" builtinId="0"/>
    <cellStyle name="표준 2" xfId="1"/>
    <cellStyle name="표준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ngno-2\Documents\&#45796;&#50868;&#47928;&#49436;\2025&#45380;%20&#51221;&#44592;&#51116;&#47932;&#51312;&#49324;%20&#49892;&#49324;%20&#44208;&#44284;(&#52509;&#4429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표"/>
      <sheetName val="감사팀"/>
      <sheetName val="전략기획부"/>
      <sheetName val="경영관리부"/>
      <sheetName val="고객지원부"/>
      <sheetName val="올림픽기념국민생활관"/>
      <sheetName val="종로구민회관"/>
      <sheetName val="종로문화체육센터"/>
      <sheetName val="와룡스포츠센터"/>
      <sheetName val="한강다목적운동장"/>
      <sheetName val="동부여성문화센터"/>
      <sheetName val="삼청테니스장"/>
      <sheetName val="동청사관리"/>
      <sheetName val="공유재산관리"/>
      <sheetName val="인사동관리"/>
      <sheetName val="보훈회관"/>
      <sheetName val="공원시설물"/>
      <sheetName val="종량제봉투관리"/>
      <sheetName val="공영주차"/>
      <sheetName val="거주자우선주차"/>
    </sheetNames>
    <sheetDataSet>
      <sheetData sheetId="0"/>
      <sheetData sheetId="1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15468950</v>
          </cell>
          <cell r="I5">
            <v>24</v>
          </cell>
          <cell r="J5">
            <v>24</v>
          </cell>
          <cell r="K5">
            <v>24</v>
          </cell>
          <cell r="L5">
            <v>0</v>
          </cell>
          <cell r="P5">
            <v>0</v>
          </cell>
        </row>
        <row r="6">
          <cell r="H6">
            <v>301620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231000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1039500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3693830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487000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375300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178290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330300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275260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375930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158000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178000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330010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330010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1070000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180000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290000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186040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162580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162580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1137400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1137400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1999800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859100</v>
          </cell>
          <cell r="K29">
            <v>1</v>
          </cell>
          <cell r="L29">
            <v>0</v>
          </cell>
          <cell r="P29">
            <v>0</v>
          </cell>
        </row>
      </sheetData>
      <sheetData sheetId="2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23277640</v>
          </cell>
          <cell r="I5">
            <v>55</v>
          </cell>
          <cell r="J5">
            <v>55</v>
          </cell>
          <cell r="K5">
            <v>55</v>
          </cell>
          <cell r="L5">
            <v>0</v>
          </cell>
          <cell r="P5">
            <v>0</v>
          </cell>
        </row>
        <row r="6">
          <cell r="H6">
            <v>301620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194500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194500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185000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166100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1039500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231000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916300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227700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218000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916300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826100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210000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210000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880000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487000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380600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950000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950000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390300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375300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375300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375300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375300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375300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375300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375300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158300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158300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158300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158300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158300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158300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158300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158300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178290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178290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178290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178290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178290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178290</v>
          </cell>
          <cell r="K46">
            <v>1</v>
          </cell>
          <cell r="L46">
            <v>0</v>
          </cell>
          <cell r="P46">
            <v>0</v>
          </cell>
        </row>
        <row r="47">
          <cell r="H47">
            <v>178290</v>
          </cell>
          <cell r="K47">
            <v>1</v>
          </cell>
          <cell r="L47">
            <v>0</v>
          </cell>
          <cell r="P47">
            <v>0</v>
          </cell>
        </row>
        <row r="48">
          <cell r="H48">
            <v>178290</v>
          </cell>
          <cell r="K48">
            <v>1</v>
          </cell>
          <cell r="L48">
            <v>0</v>
          </cell>
          <cell r="P48">
            <v>0</v>
          </cell>
        </row>
        <row r="49">
          <cell r="H49">
            <v>330300</v>
          </cell>
          <cell r="K49">
            <v>1</v>
          </cell>
          <cell r="L49">
            <v>0</v>
          </cell>
          <cell r="P49">
            <v>0</v>
          </cell>
        </row>
        <row r="50">
          <cell r="H50">
            <v>330300</v>
          </cell>
          <cell r="K50">
            <v>1</v>
          </cell>
          <cell r="L50">
            <v>0</v>
          </cell>
          <cell r="P50">
            <v>0</v>
          </cell>
        </row>
        <row r="51">
          <cell r="H51">
            <v>330300</v>
          </cell>
          <cell r="K51">
            <v>1</v>
          </cell>
          <cell r="L51">
            <v>0</v>
          </cell>
          <cell r="P51">
            <v>0</v>
          </cell>
        </row>
        <row r="52">
          <cell r="H52">
            <v>210000</v>
          </cell>
          <cell r="K52">
            <v>1</v>
          </cell>
          <cell r="L52">
            <v>0</v>
          </cell>
          <cell r="P52">
            <v>0</v>
          </cell>
        </row>
        <row r="53">
          <cell r="H53">
            <v>346000</v>
          </cell>
          <cell r="K53">
            <v>1</v>
          </cell>
          <cell r="L53">
            <v>0</v>
          </cell>
          <cell r="P53">
            <v>0</v>
          </cell>
        </row>
        <row r="54">
          <cell r="H54">
            <v>177000</v>
          </cell>
          <cell r="K54">
            <v>1</v>
          </cell>
          <cell r="L54">
            <v>0</v>
          </cell>
          <cell r="P54">
            <v>0</v>
          </cell>
        </row>
        <row r="55">
          <cell r="H55">
            <v>157000</v>
          </cell>
          <cell r="K55">
            <v>1</v>
          </cell>
          <cell r="L55">
            <v>0</v>
          </cell>
          <cell r="P55">
            <v>0</v>
          </cell>
        </row>
        <row r="56">
          <cell r="H56">
            <v>329000</v>
          </cell>
          <cell r="K56">
            <v>1</v>
          </cell>
          <cell r="L56">
            <v>0</v>
          </cell>
          <cell r="P56">
            <v>0</v>
          </cell>
        </row>
        <row r="57">
          <cell r="H57">
            <v>1894000</v>
          </cell>
          <cell r="K57">
            <v>1</v>
          </cell>
          <cell r="L57">
            <v>0</v>
          </cell>
          <cell r="P57">
            <v>0</v>
          </cell>
        </row>
        <row r="58">
          <cell r="H58">
            <v>1928350</v>
          </cell>
          <cell r="K58">
            <v>1</v>
          </cell>
          <cell r="L58">
            <v>0</v>
          </cell>
          <cell r="P58">
            <v>0</v>
          </cell>
        </row>
        <row r="59">
          <cell r="H59">
            <v>754050</v>
          </cell>
          <cell r="K59">
            <v>1</v>
          </cell>
          <cell r="L59">
            <v>0</v>
          </cell>
          <cell r="P59">
            <v>0</v>
          </cell>
        </row>
        <row r="60">
          <cell r="H60">
            <v>1297000</v>
          </cell>
          <cell r="K60">
            <v>1</v>
          </cell>
          <cell r="L60">
            <v>0</v>
          </cell>
          <cell r="P60">
            <v>0</v>
          </cell>
        </row>
      </sheetData>
      <sheetData sheetId="3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879817015</v>
          </cell>
          <cell r="I5">
            <v>2919</v>
          </cell>
          <cell r="J5">
            <v>2919</v>
          </cell>
          <cell r="K5">
            <v>2919</v>
          </cell>
          <cell r="L5">
            <v>0</v>
          </cell>
          <cell r="P5">
            <v>0</v>
          </cell>
        </row>
        <row r="6">
          <cell r="H6">
            <v>350000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350000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360000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1327120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643450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1266800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256375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231250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251350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194500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210000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253000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166100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945070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6635640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6635640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853580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1870000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34052200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1650000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1056000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1056000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231000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231000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1039500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1039500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231000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1039500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1039500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1039500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231000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712970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189000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1039500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231000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231000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141000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141000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390094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431318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390094</v>
          </cell>
          <cell r="K46">
            <v>1</v>
          </cell>
          <cell r="L46">
            <v>0</v>
          </cell>
          <cell r="P46">
            <v>0</v>
          </cell>
        </row>
        <row r="47">
          <cell r="H47">
            <v>390094</v>
          </cell>
          <cell r="K47">
            <v>1</v>
          </cell>
          <cell r="L47">
            <v>0</v>
          </cell>
          <cell r="P47">
            <v>0</v>
          </cell>
        </row>
        <row r="48">
          <cell r="H48">
            <v>390094</v>
          </cell>
          <cell r="K48">
            <v>1</v>
          </cell>
          <cell r="L48">
            <v>0</v>
          </cell>
          <cell r="P48">
            <v>0</v>
          </cell>
        </row>
        <row r="49">
          <cell r="H49">
            <v>390094</v>
          </cell>
          <cell r="K49">
            <v>1</v>
          </cell>
          <cell r="L49">
            <v>0</v>
          </cell>
          <cell r="P49">
            <v>0</v>
          </cell>
        </row>
        <row r="50">
          <cell r="H50">
            <v>431316</v>
          </cell>
          <cell r="K50">
            <v>1</v>
          </cell>
          <cell r="L50">
            <v>0</v>
          </cell>
          <cell r="P50">
            <v>0</v>
          </cell>
        </row>
        <row r="51">
          <cell r="H51">
            <v>431316</v>
          </cell>
          <cell r="K51">
            <v>1</v>
          </cell>
          <cell r="L51">
            <v>0</v>
          </cell>
          <cell r="P51">
            <v>0</v>
          </cell>
        </row>
        <row r="52">
          <cell r="H52">
            <v>5791100</v>
          </cell>
          <cell r="K52">
            <v>1</v>
          </cell>
          <cell r="L52">
            <v>0</v>
          </cell>
          <cell r="P52">
            <v>0</v>
          </cell>
        </row>
        <row r="53">
          <cell r="H53">
            <v>1789610</v>
          </cell>
          <cell r="K53">
            <v>1</v>
          </cell>
          <cell r="L53">
            <v>0</v>
          </cell>
          <cell r="P53">
            <v>0</v>
          </cell>
        </row>
        <row r="54">
          <cell r="H54">
            <v>916300</v>
          </cell>
          <cell r="K54">
            <v>1</v>
          </cell>
          <cell r="L54">
            <v>0</v>
          </cell>
          <cell r="P54">
            <v>0</v>
          </cell>
        </row>
        <row r="55">
          <cell r="H55">
            <v>227700</v>
          </cell>
          <cell r="K55">
            <v>1</v>
          </cell>
          <cell r="L55">
            <v>0</v>
          </cell>
          <cell r="P55">
            <v>0</v>
          </cell>
        </row>
        <row r="56">
          <cell r="H56">
            <v>290260</v>
          </cell>
          <cell r="K56">
            <v>1</v>
          </cell>
          <cell r="L56">
            <v>0</v>
          </cell>
          <cell r="P56">
            <v>0</v>
          </cell>
        </row>
        <row r="57">
          <cell r="H57">
            <v>290260</v>
          </cell>
          <cell r="K57">
            <v>1</v>
          </cell>
          <cell r="L57">
            <v>0</v>
          </cell>
          <cell r="P57">
            <v>0</v>
          </cell>
        </row>
        <row r="58">
          <cell r="H58">
            <v>382800</v>
          </cell>
          <cell r="K58">
            <v>1</v>
          </cell>
          <cell r="L58">
            <v>0</v>
          </cell>
          <cell r="P58">
            <v>0</v>
          </cell>
        </row>
        <row r="59">
          <cell r="H59">
            <v>10893500</v>
          </cell>
          <cell r="K59">
            <v>1</v>
          </cell>
          <cell r="L59">
            <v>0</v>
          </cell>
          <cell r="P59">
            <v>0</v>
          </cell>
        </row>
        <row r="60">
          <cell r="H60">
            <v>880000</v>
          </cell>
          <cell r="K60">
            <v>1</v>
          </cell>
          <cell r="L60">
            <v>0</v>
          </cell>
          <cell r="P60">
            <v>0</v>
          </cell>
        </row>
        <row r="61">
          <cell r="H61">
            <v>215600</v>
          </cell>
          <cell r="K61">
            <v>1</v>
          </cell>
          <cell r="L61">
            <v>0</v>
          </cell>
          <cell r="P61">
            <v>0</v>
          </cell>
        </row>
        <row r="62">
          <cell r="H62">
            <v>215600</v>
          </cell>
          <cell r="K62">
            <v>1</v>
          </cell>
          <cell r="L62">
            <v>0</v>
          </cell>
          <cell r="P62">
            <v>0</v>
          </cell>
        </row>
        <row r="63">
          <cell r="H63">
            <v>1859990</v>
          </cell>
          <cell r="K63">
            <v>1</v>
          </cell>
          <cell r="L63">
            <v>0</v>
          </cell>
          <cell r="P63">
            <v>0</v>
          </cell>
        </row>
        <row r="64">
          <cell r="H64">
            <v>11204180</v>
          </cell>
          <cell r="K64">
            <v>1</v>
          </cell>
          <cell r="L64">
            <v>0</v>
          </cell>
          <cell r="P64">
            <v>0</v>
          </cell>
        </row>
        <row r="65">
          <cell r="H65">
            <v>908600</v>
          </cell>
          <cell r="K65">
            <v>1</v>
          </cell>
          <cell r="L65">
            <v>0</v>
          </cell>
          <cell r="P65">
            <v>0</v>
          </cell>
        </row>
        <row r="66">
          <cell r="H66">
            <v>908600</v>
          </cell>
          <cell r="K66">
            <v>1</v>
          </cell>
          <cell r="L66">
            <v>0</v>
          </cell>
          <cell r="P66">
            <v>0</v>
          </cell>
        </row>
        <row r="67">
          <cell r="H67">
            <v>234300</v>
          </cell>
          <cell r="K67">
            <v>1</v>
          </cell>
          <cell r="L67">
            <v>0</v>
          </cell>
          <cell r="P67">
            <v>0</v>
          </cell>
        </row>
        <row r="68">
          <cell r="H68">
            <v>234300</v>
          </cell>
          <cell r="K68">
            <v>1</v>
          </cell>
          <cell r="L68">
            <v>0</v>
          </cell>
          <cell r="P68">
            <v>0</v>
          </cell>
        </row>
        <row r="69">
          <cell r="H69">
            <v>175000</v>
          </cell>
          <cell r="K69">
            <v>1</v>
          </cell>
          <cell r="L69">
            <v>0</v>
          </cell>
          <cell r="P69">
            <v>0</v>
          </cell>
        </row>
        <row r="70">
          <cell r="H70">
            <v>209000</v>
          </cell>
          <cell r="K70">
            <v>1</v>
          </cell>
          <cell r="L70">
            <v>0</v>
          </cell>
          <cell r="P70">
            <v>0</v>
          </cell>
        </row>
        <row r="71">
          <cell r="H71">
            <v>199000</v>
          </cell>
          <cell r="K71">
            <v>1</v>
          </cell>
          <cell r="L71">
            <v>0</v>
          </cell>
          <cell r="P71">
            <v>0</v>
          </cell>
        </row>
        <row r="72">
          <cell r="H72">
            <v>153500</v>
          </cell>
          <cell r="K72">
            <v>1</v>
          </cell>
          <cell r="L72">
            <v>0</v>
          </cell>
          <cell r="P72">
            <v>0</v>
          </cell>
        </row>
        <row r="73">
          <cell r="H73">
            <v>153500</v>
          </cell>
          <cell r="K73">
            <v>1</v>
          </cell>
          <cell r="L73">
            <v>0</v>
          </cell>
          <cell r="P73">
            <v>0</v>
          </cell>
        </row>
        <row r="74">
          <cell r="H74">
            <v>36661910</v>
          </cell>
          <cell r="K74">
            <v>1</v>
          </cell>
          <cell r="L74">
            <v>0</v>
          </cell>
          <cell r="P74">
            <v>0</v>
          </cell>
        </row>
        <row r="75">
          <cell r="H75">
            <v>487000</v>
          </cell>
          <cell r="K75">
            <v>1</v>
          </cell>
          <cell r="L75">
            <v>0</v>
          </cell>
          <cell r="P75">
            <v>0</v>
          </cell>
        </row>
        <row r="76">
          <cell r="H76">
            <v>487000</v>
          </cell>
          <cell r="K76">
            <v>1</v>
          </cell>
          <cell r="L76">
            <v>0</v>
          </cell>
          <cell r="P76">
            <v>0</v>
          </cell>
        </row>
        <row r="77">
          <cell r="H77">
            <v>530000</v>
          </cell>
          <cell r="K77">
            <v>1</v>
          </cell>
          <cell r="L77">
            <v>0</v>
          </cell>
          <cell r="P77">
            <v>0</v>
          </cell>
        </row>
        <row r="78">
          <cell r="H78">
            <v>530000</v>
          </cell>
          <cell r="K78">
            <v>1</v>
          </cell>
          <cell r="L78">
            <v>0</v>
          </cell>
          <cell r="P78">
            <v>0</v>
          </cell>
        </row>
        <row r="79">
          <cell r="H79">
            <v>530000</v>
          </cell>
          <cell r="K79">
            <v>1</v>
          </cell>
          <cell r="L79">
            <v>0</v>
          </cell>
          <cell r="P79">
            <v>0</v>
          </cell>
        </row>
        <row r="80">
          <cell r="H80">
            <v>190000</v>
          </cell>
          <cell r="K80">
            <v>1</v>
          </cell>
          <cell r="L80">
            <v>0</v>
          </cell>
          <cell r="P80">
            <v>0</v>
          </cell>
        </row>
        <row r="81">
          <cell r="H81">
            <v>190000</v>
          </cell>
          <cell r="K81">
            <v>1</v>
          </cell>
          <cell r="L81">
            <v>0</v>
          </cell>
          <cell r="P81">
            <v>0</v>
          </cell>
        </row>
        <row r="82">
          <cell r="H82">
            <v>594000</v>
          </cell>
          <cell r="K82">
            <v>1</v>
          </cell>
          <cell r="L82">
            <v>0</v>
          </cell>
          <cell r="P82">
            <v>0</v>
          </cell>
        </row>
        <row r="83">
          <cell r="H83">
            <v>17115350</v>
          </cell>
          <cell r="K83">
            <v>1</v>
          </cell>
          <cell r="L83">
            <v>0</v>
          </cell>
          <cell r="P83">
            <v>0</v>
          </cell>
        </row>
        <row r="84">
          <cell r="H84">
            <v>807110</v>
          </cell>
          <cell r="K84">
            <v>1</v>
          </cell>
          <cell r="L84">
            <v>0</v>
          </cell>
          <cell r="P84">
            <v>0</v>
          </cell>
        </row>
        <row r="85">
          <cell r="H85">
            <v>807120</v>
          </cell>
          <cell r="K85">
            <v>1</v>
          </cell>
          <cell r="L85">
            <v>0</v>
          </cell>
          <cell r="P85">
            <v>0</v>
          </cell>
        </row>
        <row r="86">
          <cell r="H86">
            <v>807120</v>
          </cell>
          <cell r="K86">
            <v>1</v>
          </cell>
          <cell r="L86">
            <v>0</v>
          </cell>
          <cell r="P86">
            <v>0</v>
          </cell>
        </row>
        <row r="87">
          <cell r="H87">
            <v>390300</v>
          </cell>
          <cell r="K87">
            <v>1</v>
          </cell>
          <cell r="L87">
            <v>0</v>
          </cell>
          <cell r="P87">
            <v>0</v>
          </cell>
        </row>
        <row r="88">
          <cell r="H88">
            <v>375300</v>
          </cell>
          <cell r="K88">
            <v>1</v>
          </cell>
          <cell r="L88">
            <v>0</v>
          </cell>
          <cell r="P88">
            <v>0</v>
          </cell>
        </row>
        <row r="89">
          <cell r="H89">
            <v>375300</v>
          </cell>
          <cell r="K89">
            <v>1</v>
          </cell>
          <cell r="L89">
            <v>0</v>
          </cell>
          <cell r="P89">
            <v>0</v>
          </cell>
        </row>
        <row r="90">
          <cell r="H90">
            <v>375300</v>
          </cell>
          <cell r="K90">
            <v>1</v>
          </cell>
          <cell r="L90">
            <v>0</v>
          </cell>
          <cell r="P90">
            <v>0</v>
          </cell>
        </row>
        <row r="91">
          <cell r="H91">
            <v>375300</v>
          </cell>
          <cell r="K91">
            <v>1</v>
          </cell>
          <cell r="L91">
            <v>0</v>
          </cell>
          <cell r="P91">
            <v>0</v>
          </cell>
        </row>
        <row r="92">
          <cell r="H92">
            <v>375300</v>
          </cell>
          <cell r="K92">
            <v>1</v>
          </cell>
          <cell r="L92">
            <v>0</v>
          </cell>
          <cell r="P92">
            <v>0</v>
          </cell>
        </row>
        <row r="93">
          <cell r="H93">
            <v>375300</v>
          </cell>
          <cell r="K93">
            <v>1</v>
          </cell>
          <cell r="L93">
            <v>0</v>
          </cell>
          <cell r="P93">
            <v>0</v>
          </cell>
        </row>
        <row r="94">
          <cell r="H94">
            <v>375300</v>
          </cell>
          <cell r="K94">
            <v>1</v>
          </cell>
          <cell r="L94">
            <v>0</v>
          </cell>
          <cell r="P94">
            <v>0</v>
          </cell>
        </row>
        <row r="95">
          <cell r="H95">
            <v>375300</v>
          </cell>
          <cell r="K95">
            <v>1</v>
          </cell>
          <cell r="L95">
            <v>0</v>
          </cell>
          <cell r="P95">
            <v>0</v>
          </cell>
        </row>
        <row r="96">
          <cell r="H96">
            <v>158300</v>
          </cell>
          <cell r="K96">
            <v>1</v>
          </cell>
          <cell r="L96">
            <v>0</v>
          </cell>
          <cell r="P96">
            <v>0</v>
          </cell>
        </row>
        <row r="97">
          <cell r="H97">
            <v>158300</v>
          </cell>
          <cell r="K97">
            <v>1</v>
          </cell>
          <cell r="L97">
            <v>0</v>
          </cell>
          <cell r="P97">
            <v>0</v>
          </cell>
        </row>
        <row r="98">
          <cell r="H98">
            <v>158300</v>
          </cell>
          <cell r="K98">
            <v>1</v>
          </cell>
          <cell r="L98">
            <v>0</v>
          </cell>
          <cell r="P98">
            <v>0</v>
          </cell>
        </row>
        <row r="99">
          <cell r="H99">
            <v>158300</v>
          </cell>
          <cell r="K99">
            <v>1</v>
          </cell>
          <cell r="L99">
            <v>0</v>
          </cell>
          <cell r="P99">
            <v>0</v>
          </cell>
        </row>
        <row r="100">
          <cell r="H100">
            <v>158300</v>
          </cell>
          <cell r="K100">
            <v>1</v>
          </cell>
          <cell r="L100">
            <v>0</v>
          </cell>
          <cell r="P100">
            <v>0</v>
          </cell>
        </row>
        <row r="101">
          <cell r="H101">
            <v>158300</v>
          </cell>
          <cell r="K101">
            <v>1</v>
          </cell>
          <cell r="L101">
            <v>0</v>
          </cell>
          <cell r="P101">
            <v>0</v>
          </cell>
        </row>
        <row r="102">
          <cell r="H102">
            <v>158300</v>
          </cell>
          <cell r="K102">
            <v>1</v>
          </cell>
          <cell r="L102">
            <v>0</v>
          </cell>
          <cell r="P102">
            <v>0</v>
          </cell>
        </row>
        <row r="103">
          <cell r="H103">
            <v>158300</v>
          </cell>
          <cell r="K103">
            <v>1</v>
          </cell>
          <cell r="L103">
            <v>0</v>
          </cell>
          <cell r="P103">
            <v>0</v>
          </cell>
        </row>
        <row r="104">
          <cell r="H104">
            <v>158300</v>
          </cell>
          <cell r="K104">
            <v>1</v>
          </cell>
          <cell r="L104">
            <v>0</v>
          </cell>
          <cell r="P104">
            <v>0</v>
          </cell>
        </row>
        <row r="105">
          <cell r="H105">
            <v>158300</v>
          </cell>
          <cell r="K105">
            <v>1</v>
          </cell>
          <cell r="L105">
            <v>0</v>
          </cell>
          <cell r="P105">
            <v>0</v>
          </cell>
        </row>
        <row r="106">
          <cell r="H106">
            <v>178290</v>
          </cell>
          <cell r="K106">
            <v>1</v>
          </cell>
          <cell r="L106">
            <v>0</v>
          </cell>
          <cell r="P106">
            <v>0</v>
          </cell>
        </row>
        <row r="107">
          <cell r="H107">
            <v>178290</v>
          </cell>
          <cell r="K107">
            <v>1</v>
          </cell>
          <cell r="L107">
            <v>0</v>
          </cell>
          <cell r="P107">
            <v>0</v>
          </cell>
        </row>
        <row r="108">
          <cell r="H108">
            <v>178290</v>
          </cell>
          <cell r="K108">
            <v>1</v>
          </cell>
          <cell r="L108">
            <v>0</v>
          </cell>
          <cell r="P108">
            <v>0</v>
          </cell>
        </row>
        <row r="109">
          <cell r="H109">
            <v>178290</v>
          </cell>
          <cell r="K109">
            <v>1</v>
          </cell>
          <cell r="L109">
            <v>0</v>
          </cell>
          <cell r="P109">
            <v>0</v>
          </cell>
        </row>
        <row r="110">
          <cell r="H110">
            <v>178290</v>
          </cell>
          <cell r="K110">
            <v>1</v>
          </cell>
          <cell r="L110">
            <v>0</v>
          </cell>
          <cell r="P110">
            <v>0</v>
          </cell>
        </row>
        <row r="111">
          <cell r="H111">
            <v>178290</v>
          </cell>
          <cell r="K111">
            <v>1</v>
          </cell>
          <cell r="L111">
            <v>0</v>
          </cell>
          <cell r="P111">
            <v>0</v>
          </cell>
        </row>
        <row r="112">
          <cell r="H112">
            <v>178290</v>
          </cell>
          <cell r="K112">
            <v>1</v>
          </cell>
          <cell r="L112">
            <v>0</v>
          </cell>
          <cell r="P112">
            <v>0</v>
          </cell>
        </row>
        <row r="113">
          <cell r="H113">
            <v>178290</v>
          </cell>
          <cell r="K113">
            <v>1</v>
          </cell>
          <cell r="L113">
            <v>0</v>
          </cell>
          <cell r="P113">
            <v>0</v>
          </cell>
        </row>
        <row r="114">
          <cell r="H114">
            <v>178290</v>
          </cell>
          <cell r="K114">
            <v>1</v>
          </cell>
          <cell r="L114">
            <v>0</v>
          </cell>
          <cell r="P114">
            <v>0</v>
          </cell>
        </row>
        <row r="115">
          <cell r="H115">
            <v>178290</v>
          </cell>
          <cell r="K115">
            <v>1</v>
          </cell>
          <cell r="L115">
            <v>0</v>
          </cell>
          <cell r="P115">
            <v>0</v>
          </cell>
        </row>
        <row r="116">
          <cell r="H116">
            <v>330300</v>
          </cell>
          <cell r="K116">
            <v>1</v>
          </cell>
          <cell r="L116">
            <v>0</v>
          </cell>
          <cell r="P116">
            <v>0</v>
          </cell>
        </row>
        <row r="117">
          <cell r="H117">
            <v>330300</v>
          </cell>
          <cell r="K117">
            <v>1</v>
          </cell>
          <cell r="L117">
            <v>0</v>
          </cell>
          <cell r="P117">
            <v>0</v>
          </cell>
        </row>
        <row r="118">
          <cell r="H118">
            <v>330300</v>
          </cell>
          <cell r="K118">
            <v>1</v>
          </cell>
          <cell r="L118">
            <v>0</v>
          </cell>
          <cell r="P118">
            <v>0</v>
          </cell>
        </row>
        <row r="119">
          <cell r="H119">
            <v>330300</v>
          </cell>
          <cell r="K119">
            <v>1</v>
          </cell>
          <cell r="L119">
            <v>0</v>
          </cell>
          <cell r="P119">
            <v>0</v>
          </cell>
        </row>
        <row r="120">
          <cell r="H120">
            <v>330300</v>
          </cell>
          <cell r="K120">
            <v>1</v>
          </cell>
          <cell r="L120">
            <v>0</v>
          </cell>
          <cell r="P120">
            <v>0</v>
          </cell>
        </row>
        <row r="121">
          <cell r="H121">
            <v>330300</v>
          </cell>
          <cell r="K121">
            <v>1</v>
          </cell>
          <cell r="L121">
            <v>0</v>
          </cell>
          <cell r="P121">
            <v>0</v>
          </cell>
        </row>
        <row r="122">
          <cell r="H122">
            <v>375300</v>
          </cell>
          <cell r="K122">
            <v>1</v>
          </cell>
          <cell r="L122">
            <v>0</v>
          </cell>
          <cell r="P122">
            <v>0</v>
          </cell>
        </row>
        <row r="123">
          <cell r="H123">
            <v>375300</v>
          </cell>
          <cell r="K123">
            <v>1</v>
          </cell>
          <cell r="L123">
            <v>0</v>
          </cell>
          <cell r="P123">
            <v>0</v>
          </cell>
        </row>
        <row r="124">
          <cell r="H124">
            <v>195310</v>
          </cell>
          <cell r="K124">
            <v>1</v>
          </cell>
          <cell r="L124">
            <v>0</v>
          </cell>
          <cell r="P124">
            <v>0</v>
          </cell>
        </row>
        <row r="125">
          <cell r="H125">
            <v>271300</v>
          </cell>
          <cell r="K125">
            <v>1</v>
          </cell>
          <cell r="L125">
            <v>0</v>
          </cell>
          <cell r="P125">
            <v>0</v>
          </cell>
        </row>
        <row r="126">
          <cell r="H126">
            <v>375300</v>
          </cell>
          <cell r="K126">
            <v>1</v>
          </cell>
          <cell r="L126">
            <v>0</v>
          </cell>
          <cell r="P126">
            <v>0</v>
          </cell>
        </row>
        <row r="127">
          <cell r="H127">
            <v>375300</v>
          </cell>
          <cell r="K127">
            <v>1</v>
          </cell>
          <cell r="L127">
            <v>0</v>
          </cell>
          <cell r="P127">
            <v>0</v>
          </cell>
        </row>
        <row r="128">
          <cell r="H128">
            <v>158300</v>
          </cell>
          <cell r="K128">
            <v>1</v>
          </cell>
          <cell r="L128">
            <v>0</v>
          </cell>
          <cell r="P128">
            <v>0</v>
          </cell>
        </row>
        <row r="129">
          <cell r="H129">
            <v>158300</v>
          </cell>
          <cell r="K129">
            <v>1</v>
          </cell>
          <cell r="L129">
            <v>0</v>
          </cell>
          <cell r="P129">
            <v>0</v>
          </cell>
        </row>
        <row r="130">
          <cell r="H130">
            <v>178290</v>
          </cell>
          <cell r="K130">
            <v>1</v>
          </cell>
          <cell r="L130">
            <v>0</v>
          </cell>
          <cell r="P130">
            <v>0</v>
          </cell>
        </row>
        <row r="131">
          <cell r="H131">
            <v>178290</v>
          </cell>
          <cell r="K131">
            <v>1</v>
          </cell>
          <cell r="L131">
            <v>0</v>
          </cell>
          <cell r="P131">
            <v>0</v>
          </cell>
        </row>
        <row r="132">
          <cell r="H132">
            <v>330300</v>
          </cell>
          <cell r="K132">
            <v>1</v>
          </cell>
          <cell r="L132">
            <v>0</v>
          </cell>
          <cell r="P132">
            <v>0</v>
          </cell>
        </row>
        <row r="133">
          <cell r="H133">
            <v>612440</v>
          </cell>
          <cell r="K133">
            <v>1</v>
          </cell>
          <cell r="L133">
            <v>0</v>
          </cell>
          <cell r="P133">
            <v>0</v>
          </cell>
        </row>
        <row r="134">
          <cell r="H134">
            <v>480000</v>
          </cell>
          <cell r="K134">
            <v>1</v>
          </cell>
          <cell r="L134">
            <v>0</v>
          </cell>
          <cell r="P134">
            <v>0</v>
          </cell>
        </row>
        <row r="135">
          <cell r="H135">
            <v>1070000</v>
          </cell>
          <cell r="K135">
            <v>1</v>
          </cell>
          <cell r="L135">
            <v>0</v>
          </cell>
          <cell r="P135">
            <v>0</v>
          </cell>
        </row>
        <row r="136">
          <cell r="H136">
            <v>180000</v>
          </cell>
          <cell r="K136">
            <v>1</v>
          </cell>
          <cell r="L136">
            <v>0</v>
          </cell>
          <cell r="P136">
            <v>0</v>
          </cell>
        </row>
        <row r="137">
          <cell r="H137">
            <v>1090000</v>
          </cell>
          <cell r="K137">
            <v>1</v>
          </cell>
          <cell r="L137">
            <v>0</v>
          </cell>
          <cell r="P137">
            <v>0</v>
          </cell>
        </row>
        <row r="138">
          <cell r="H138">
            <v>697000</v>
          </cell>
          <cell r="K138">
            <v>1</v>
          </cell>
          <cell r="L138">
            <v>0</v>
          </cell>
          <cell r="P138">
            <v>0</v>
          </cell>
        </row>
        <row r="139">
          <cell r="H139">
            <v>1221000</v>
          </cell>
          <cell r="K139">
            <v>1</v>
          </cell>
          <cell r="L139">
            <v>0</v>
          </cell>
          <cell r="P139">
            <v>0</v>
          </cell>
        </row>
        <row r="140">
          <cell r="H140">
            <v>1221000</v>
          </cell>
          <cell r="K140">
            <v>1</v>
          </cell>
          <cell r="L140">
            <v>0</v>
          </cell>
          <cell r="P140">
            <v>0</v>
          </cell>
        </row>
        <row r="141">
          <cell r="H141">
            <v>210000</v>
          </cell>
          <cell r="K141">
            <v>1</v>
          </cell>
          <cell r="L141">
            <v>0</v>
          </cell>
          <cell r="P141">
            <v>0</v>
          </cell>
        </row>
        <row r="142">
          <cell r="H142">
            <v>210000</v>
          </cell>
          <cell r="K142">
            <v>1</v>
          </cell>
          <cell r="L142">
            <v>0</v>
          </cell>
          <cell r="P142">
            <v>0</v>
          </cell>
        </row>
        <row r="143">
          <cell r="H143">
            <v>210000</v>
          </cell>
          <cell r="K143">
            <v>1</v>
          </cell>
          <cell r="L143">
            <v>0</v>
          </cell>
          <cell r="P143">
            <v>0</v>
          </cell>
        </row>
        <row r="144">
          <cell r="H144">
            <v>210000</v>
          </cell>
          <cell r="K144">
            <v>1</v>
          </cell>
          <cell r="L144">
            <v>0</v>
          </cell>
          <cell r="P144">
            <v>0</v>
          </cell>
        </row>
        <row r="145">
          <cell r="H145">
            <v>210000</v>
          </cell>
          <cell r="K145">
            <v>1</v>
          </cell>
          <cell r="L145">
            <v>0</v>
          </cell>
          <cell r="P145">
            <v>0</v>
          </cell>
        </row>
        <row r="146">
          <cell r="H146">
            <v>210000</v>
          </cell>
          <cell r="K146">
            <v>1</v>
          </cell>
          <cell r="L146">
            <v>0</v>
          </cell>
          <cell r="P146">
            <v>0</v>
          </cell>
        </row>
        <row r="147">
          <cell r="H147">
            <v>210000</v>
          </cell>
          <cell r="K147">
            <v>1</v>
          </cell>
          <cell r="L147">
            <v>0</v>
          </cell>
          <cell r="P147">
            <v>0</v>
          </cell>
        </row>
        <row r="148">
          <cell r="H148">
            <v>210000</v>
          </cell>
          <cell r="K148">
            <v>1</v>
          </cell>
          <cell r="L148">
            <v>0</v>
          </cell>
          <cell r="P148">
            <v>0</v>
          </cell>
        </row>
        <row r="149">
          <cell r="H149">
            <v>8976000</v>
          </cell>
          <cell r="K149">
            <v>1</v>
          </cell>
          <cell r="L149">
            <v>0</v>
          </cell>
          <cell r="P149">
            <v>0</v>
          </cell>
        </row>
        <row r="150">
          <cell r="H150">
            <v>8976000</v>
          </cell>
          <cell r="K150">
            <v>1</v>
          </cell>
          <cell r="L150">
            <v>0</v>
          </cell>
          <cell r="P150">
            <v>0</v>
          </cell>
        </row>
        <row r="151">
          <cell r="H151">
            <v>8976000</v>
          </cell>
          <cell r="K151">
            <v>1</v>
          </cell>
          <cell r="L151">
            <v>0</v>
          </cell>
          <cell r="P151">
            <v>0</v>
          </cell>
        </row>
        <row r="152">
          <cell r="H152">
            <v>1512533</v>
          </cell>
          <cell r="K152">
            <v>1</v>
          </cell>
          <cell r="L152">
            <v>0</v>
          </cell>
          <cell r="P152">
            <v>0</v>
          </cell>
        </row>
        <row r="153">
          <cell r="H153">
            <v>1512533</v>
          </cell>
          <cell r="K153">
            <v>1</v>
          </cell>
          <cell r="L153">
            <v>0</v>
          </cell>
          <cell r="P153">
            <v>0</v>
          </cell>
        </row>
        <row r="154">
          <cell r="H154">
            <v>1512534</v>
          </cell>
          <cell r="K154">
            <v>1</v>
          </cell>
          <cell r="L154">
            <v>0</v>
          </cell>
          <cell r="P154">
            <v>0</v>
          </cell>
        </row>
        <row r="155">
          <cell r="H155">
            <v>440000</v>
          </cell>
          <cell r="K155">
            <v>1</v>
          </cell>
          <cell r="L155">
            <v>0</v>
          </cell>
          <cell r="P155">
            <v>0</v>
          </cell>
        </row>
        <row r="156">
          <cell r="H156">
            <v>440000</v>
          </cell>
          <cell r="K156">
            <v>1</v>
          </cell>
          <cell r="L156">
            <v>0</v>
          </cell>
          <cell r="P156">
            <v>0</v>
          </cell>
        </row>
        <row r="157">
          <cell r="H157">
            <v>440000</v>
          </cell>
          <cell r="K157">
            <v>1</v>
          </cell>
          <cell r="L157">
            <v>0</v>
          </cell>
          <cell r="P157">
            <v>0</v>
          </cell>
        </row>
        <row r="158">
          <cell r="H158">
            <v>17380000</v>
          </cell>
          <cell r="K158">
            <v>1</v>
          </cell>
          <cell r="L158">
            <v>0</v>
          </cell>
          <cell r="P158">
            <v>0</v>
          </cell>
        </row>
        <row r="159">
          <cell r="H159">
            <v>17380000</v>
          </cell>
          <cell r="K159">
            <v>1</v>
          </cell>
          <cell r="L159">
            <v>0</v>
          </cell>
          <cell r="P159">
            <v>0</v>
          </cell>
        </row>
        <row r="160">
          <cell r="H160">
            <v>17380000</v>
          </cell>
          <cell r="K160">
            <v>1</v>
          </cell>
          <cell r="L160">
            <v>0</v>
          </cell>
          <cell r="P160">
            <v>0</v>
          </cell>
        </row>
        <row r="161">
          <cell r="H161">
            <v>17380000</v>
          </cell>
          <cell r="K161">
            <v>1</v>
          </cell>
          <cell r="L161">
            <v>0</v>
          </cell>
          <cell r="P161">
            <v>0</v>
          </cell>
        </row>
        <row r="162">
          <cell r="H162">
            <v>17380000</v>
          </cell>
          <cell r="K162">
            <v>1</v>
          </cell>
          <cell r="L162">
            <v>0</v>
          </cell>
          <cell r="P162">
            <v>0</v>
          </cell>
        </row>
        <row r="163">
          <cell r="H163">
            <v>17380000</v>
          </cell>
          <cell r="K163">
            <v>1</v>
          </cell>
          <cell r="L163">
            <v>0</v>
          </cell>
          <cell r="P163">
            <v>0</v>
          </cell>
        </row>
        <row r="164">
          <cell r="H164">
            <v>5335000</v>
          </cell>
          <cell r="K164">
            <v>1</v>
          </cell>
          <cell r="L164">
            <v>0</v>
          </cell>
          <cell r="P164">
            <v>0</v>
          </cell>
        </row>
        <row r="165">
          <cell r="H165">
            <v>5335000</v>
          </cell>
          <cell r="K165">
            <v>1</v>
          </cell>
          <cell r="L165">
            <v>0</v>
          </cell>
          <cell r="P165">
            <v>0</v>
          </cell>
        </row>
        <row r="166">
          <cell r="H166">
            <v>5335000</v>
          </cell>
          <cell r="K166">
            <v>1</v>
          </cell>
          <cell r="L166">
            <v>0</v>
          </cell>
          <cell r="P166">
            <v>0</v>
          </cell>
        </row>
        <row r="167">
          <cell r="H167">
            <v>440000</v>
          </cell>
          <cell r="K167">
            <v>1</v>
          </cell>
          <cell r="L167">
            <v>0</v>
          </cell>
          <cell r="P167">
            <v>0</v>
          </cell>
        </row>
        <row r="168">
          <cell r="H168">
            <v>440000</v>
          </cell>
          <cell r="K168">
            <v>1</v>
          </cell>
          <cell r="L168">
            <v>0</v>
          </cell>
          <cell r="P168">
            <v>0</v>
          </cell>
        </row>
        <row r="169">
          <cell r="H169">
            <v>440000</v>
          </cell>
          <cell r="K169">
            <v>1</v>
          </cell>
          <cell r="L169">
            <v>0</v>
          </cell>
          <cell r="P169">
            <v>0</v>
          </cell>
        </row>
        <row r="170">
          <cell r="H170">
            <v>440000</v>
          </cell>
          <cell r="K170">
            <v>1</v>
          </cell>
          <cell r="L170">
            <v>0</v>
          </cell>
          <cell r="P170">
            <v>0</v>
          </cell>
        </row>
        <row r="171">
          <cell r="H171">
            <v>440000</v>
          </cell>
          <cell r="K171">
            <v>1</v>
          </cell>
          <cell r="L171">
            <v>0</v>
          </cell>
          <cell r="P171">
            <v>0</v>
          </cell>
        </row>
        <row r="172">
          <cell r="H172">
            <v>440000</v>
          </cell>
          <cell r="K172">
            <v>1</v>
          </cell>
          <cell r="L172">
            <v>0</v>
          </cell>
          <cell r="P172">
            <v>0</v>
          </cell>
        </row>
        <row r="173">
          <cell r="H173">
            <v>440000</v>
          </cell>
          <cell r="K173">
            <v>1</v>
          </cell>
          <cell r="L173">
            <v>0</v>
          </cell>
          <cell r="P173">
            <v>0</v>
          </cell>
        </row>
        <row r="174">
          <cell r="H174">
            <v>440000</v>
          </cell>
          <cell r="K174">
            <v>1</v>
          </cell>
          <cell r="L174">
            <v>0</v>
          </cell>
          <cell r="P174">
            <v>0</v>
          </cell>
        </row>
        <row r="175">
          <cell r="H175">
            <v>440000</v>
          </cell>
          <cell r="K175">
            <v>1</v>
          </cell>
          <cell r="L175">
            <v>0</v>
          </cell>
          <cell r="P175">
            <v>0</v>
          </cell>
        </row>
        <row r="176">
          <cell r="H176">
            <v>440000</v>
          </cell>
          <cell r="K176">
            <v>1</v>
          </cell>
          <cell r="L176">
            <v>0</v>
          </cell>
          <cell r="P176">
            <v>0</v>
          </cell>
        </row>
        <row r="177">
          <cell r="H177">
            <v>440000</v>
          </cell>
          <cell r="K177">
            <v>1</v>
          </cell>
          <cell r="L177">
            <v>0</v>
          </cell>
          <cell r="P177">
            <v>0</v>
          </cell>
        </row>
        <row r="178">
          <cell r="H178">
            <v>440000</v>
          </cell>
          <cell r="K178">
            <v>1</v>
          </cell>
          <cell r="L178">
            <v>0</v>
          </cell>
          <cell r="P178">
            <v>0</v>
          </cell>
        </row>
        <row r="179">
          <cell r="H179">
            <v>440000</v>
          </cell>
          <cell r="K179">
            <v>1</v>
          </cell>
          <cell r="L179">
            <v>0</v>
          </cell>
          <cell r="P179">
            <v>0</v>
          </cell>
        </row>
        <row r="180">
          <cell r="H180">
            <v>440000</v>
          </cell>
          <cell r="K180">
            <v>1</v>
          </cell>
          <cell r="L180">
            <v>0</v>
          </cell>
          <cell r="P180">
            <v>0</v>
          </cell>
        </row>
        <row r="181">
          <cell r="H181">
            <v>440000</v>
          </cell>
          <cell r="K181">
            <v>1</v>
          </cell>
          <cell r="L181">
            <v>0</v>
          </cell>
          <cell r="P181">
            <v>0</v>
          </cell>
        </row>
        <row r="182">
          <cell r="H182">
            <v>440000</v>
          </cell>
          <cell r="K182">
            <v>1</v>
          </cell>
          <cell r="L182">
            <v>0</v>
          </cell>
          <cell r="P182">
            <v>0</v>
          </cell>
        </row>
        <row r="183">
          <cell r="H183">
            <v>440000</v>
          </cell>
          <cell r="K183">
            <v>1</v>
          </cell>
          <cell r="L183">
            <v>0</v>
          </cell>
          <cell r="P183">
            <v>0</v>
          </cell>
        </row>
        <row r="184">
          <cell r="H184">
            <v>440000</v>
          </cell>
          <cell r="K184">
            <v>1</v>
          </cell>
          <cell r="L184">
            <v>0</v>
          </cell>
          <cell r="P184">
            <v>0</v>
          </cell>
        </row>
        <row r="185">
          <cell r="H185">
            <v>440000</v>
          </cell>
          <cell r="K185">
            <v>1</v>
          </cell>
          <cell r="L185">
            <v>0</v>
          </cell>
          <cell r="P185">
            <v>0</v>
          </cell>
        </row>
        <row r="186">
          <cell r="H186">
            <v>440000</v>
          </cell>
          <cell r="K186">
            <v>1</v>
          </cell>
          <cell r="L186">
            <v>0</v>
          </cell>
          <cell r="P186">
            <v>0</v>
          </cell>
        </row>
        <row r="187">
          <cell r="H187">
            <v>440000</v>
          </cell>
          <cell r="K187">
            <v>1</v>
          </cell>
          <cell r="L187">
            <v>0</v>
          </cell>
          <cell r="P187">
            <v>0</v>
          </cell>
        </row>
        <row r="188">
          <cell r="H188">
            <v>440000</v>
          </cell>
          <cell r="K188">
            <v>1</v>
          </cell>
          <cell r="L188">
            <v>0</v>
          </cell>
          <cell r="P188">
            <v>0</v>
          </cell>
        </row>
        <row r="189">
          <cell r="H189">
            <v>440000</v>
          </cell>
          <cell r="K189">
            <v>1</v>
          </cell>
          <cell r="L189">
            <v>0</v>
          </cell>
          <cell r="P189">
            <v>0</v>
          </cell>
        </row>
        <row r="190">
          <cell r="H190">
            <v>440000</v>
          </cell>
          <cell r="K190">
            <v>1</v>
          </cell>
          <cell r="L190">
            <v>0</v>
          </cell>
          <cell r="P190">
            <v>0</v>
          </cell>
        </row>
        <row r="191">
          <cell r="H191">
            <v>440000</v>
          </cell>
          <cell r="K191">
            <v>1</v>
          </cell>
          <cell r="L191">
            <v>0</v>
          </cell>
          <cell r="P191">
            <v>0</v>
          </cell>
        </row>
        <row r="192">
          <cell r="H192">
            <v>440000</v>
          </cell>
          <cell r="K192">
            <v>1</v>
          </cell>
          <cell r="L192">
            <v>0</v>
          </cell>
          <cell r="P192">
            <v>0</v>
          </cell>
        </row>
        <row r="193">
          <cell r="H193">
            <v>440000</v>
          </cell>
          <cell r="K193">
            <v>1</v>
          </cell>
          <cell r="L193">
            <v>0</v>
          </cell>
          <cell r="P193">
            <v>0</v>
          </cell>
        </row>
        <row r="194">
          <cell r="H194">
            <v>440000</v>
          </cell>
          <cell r="K194">
            <v>1</v>
          </cell>
          <cell r="L194">
            <v>0</v>
          </cell>
          <cell r="P194">
            <v>0</v>
          </cell>
        </row>
        <row r="195">
          <cell r="H195">
            <v>440000</v>
          </cell>
          <cell r="K195">
            <v>1</v>
          </cell>
          <cell r="L195">
            <v>0</v>
          </cell>
          <cell r="P195">
            <v>0</v>
          </cell>
        </row>
        <row r="196">
          <cell r="H196">
            <v>440000</v>
          </cell>
          <cell r="K196">
            <v>1</v>
          </cell>
          <cell r="L196">
            <v>0</v>
          </cell>
          <cell r="P196">
            <v>0</v>
          </cell>
        </row>
        <row r="197">
          <cell r="H197">
            <v>3003000</v>
          </cell>
          <cell r="K197">
            <v>1</v>
          </cell>
          <cell r="L197">
            <v>0</v>
          </cell>
          <cell r="P197">
            <v>0</v>
          </cell>
        </row>
        <row r="198">
          <cell r="H198">
            <v>3003000</v>
          </cell>
          <cell r="K198">
            <v>1</v>
          </cell>
          <cell r="L198">
            <v>0</v>
          </cell>
          <cell r="P198">
            <v>0</v>
          </cell>
        </row>
        <row r="199">
          <cell r="H199">
            <v>3003000</v>
          </cell>
          <cell r="K199">
            <v>1</v>
          </cell>
          <cell r="L199">
            <v>0</v>
          </cell>
          <cell r="P199">
            <v>0</v>
          </cell>
        </row>
        <row r="200">
          <cell r="H200">
            <v>3003000</v>
          </cell>
          <cell r="K200">
            <v>1</v>
          </cell>
          <cell r="L200">
            <v>0</v>
          </cell>
          <cell r="P200">
            <v>0</v>
          </cell>
        </row>
        <row r="201">
          <cell r="H201">
            <v>3003000</v>
          </cell>
          <cell r="K201">
            <v>1</v>
          </cell>
          <cell r="L201">
            <v>0</v>
          </cell>
          <cell r="P201">
            <v>0</v>
          </cell>
        </row>
        <row r="202">
          <cell r="H202">
            <v>3003000</v>
          </cell>
          <cell r="K202">
            <v>1</v>
          </cell>
          <cell r="L202">
            <v>0</v>
          </cell>
          <cell r="P202">
            <v>0</v>
          </cell>
        </row>
        <row r="203">
          <cell r="H203">
            <v>3003000</v>
          </cell>
          <cell r="K203">
            <v>1</v>
          </cell>
          <cell r="L203">
            <v>0</v>
          </cell>
          <cell r="P203">
            <v>0</v>
          </cell>
        </row>
        <row r="204">
          <cell r="H204">
            <v>3003000</v>
          </cell>
          <cell r="K204">
            <v>1</v>
          </cell>
          <cell r="L204">
            <v>0</v>
          </cell>
          <cell r="P204">
            <v>0</v>
          </cell>
        </row>
        <row r="205">
          <cell r="H205">
            <v>3003000</v>
          </cell>
          <cell r="K205">
            <v>1</v>
          </cell>
          <cell r="L205">
            <v>0</v>
          </cell>
          <cell r="P205">
            <v>0</v>
          </cell>
        </row>
        <row r="206">
          <cell r="H206">
            <v>3003000</v>
          </cell>
          <cell r="K206">
            <v>1</v>
          </cell>
          <cell r="L206">
            <v>0</v>
          </cell>
          <cell r="P206">
            <v>0</v>
          </cell>
        </row>
        <row r="207">
          <cell r="H207">
            <v>3003000</v>
          </cell>
          <cell r="K207">
            <v>1</v>
          </cell>
          <cell r="L207">
            <v>0</v>
          </cell>
          <cell r="P207">
            <v>0</v>
          </cell>
        </row>
        <row r="208">
          <cell r="H208">
            <v>3003000</v>
          </cell>
          <cell r="K208">
            <v>1</v>
          </cell>
          <cell r="L208">
            <v>0</v>
          </cell>
          <cell r="P208">
            <v>0</v>
          </cell>
        </row>
        <row r="209">
          <cell r="H209">
            <v>3003000</v>
          </cell>
          <cell r="K209">
            <v>1</v>
          </cell>
          <cell r="L209">
            <v>0</v>
          </cell>
          <cell r="P209">
            <v>0</v>
          </cell>
        </row>
        <row r="210">
          <cell r="H210">
            <v>3003000</v>
          </cell>
          <cell r="K210">
            <v>1</v>
          </cell>
          <cell r="L210">
            <v>0</v>
          </cell>
          <cell r="P210">
            <v>0</v>
          </cell>
        </row>
        <row r="211">
          <cell r="H211">
            <v>3003000</v>
          </cell>
          <cell r="K211">
            <v>1</v>
          </cell>
          <cell r="L211">
            <v>0</v>
          </cell>
          <cell r="P211">
            <v>0</v>
          </cell>
        </row>
        <row r="212">
          <cell r="H212">
            <v>3003000</v>
          </cell>
          <cell r="K212">
            <v>1</v>
          </cell>
          <cell r="L212">
            <v>0</v>
          </cell>
          <cell r="P212">
            <v>0</v>
          </cell>
        </row>
        <row r="213">
          <cell r="H213">
            <v>770000</v>
          </cell>
          <cell r="K213">
            <v>1</v>
          </cell>
          <cell r="L213">
            <v>0</v>
          </cell>
          <cell r="P213">
            <v>0</v>
          </cell>
        </row>
        <row r="214">
          <cell r="H214">
            <v>770000</v>
          </cell>
          <cell r="K214">
            <v>1</v>
          </cell>
          <cell r="L214">
            <v>0</v>
          </cell>
          <cell r="P214">
            <v>0</v>
          </cell>
        </row>
        <row r="215">
          <cell r="H215">
            <v>770000</v>
          </cell>
          <cell r="K215">
            <v>1</v>
          </cell>
          <cell r="L215">
            <v>0</v>
          </cell>
          <cell r="P215">
            <v>0</v>
          </cell>
        </row>
        <row r="216">
          <cell r="H216">
            <v>770000</v>
          </cell>
          <cell r="K216">
            <v>1</v>
          </cell>
          <cell r="L216">
            <v>0</v>
          </cell>
          <cell r="P216">
            <v>0</v>
          </cell>
        </row>
        <row r="217">
          <cell r="H217">
            <v>770000</v>
          </cell>
          <cell r="K217">
            <v>1</v>
          </cell>
          <cell r="L217">
            <v>0</v>
          </cell>
          <cell r="P217">
            <v>0</v>
          </cell>
        </row>
        <row r="218">
          <cell r="H218">
            <v>770000</v>
          </cell>
          <cell r="K218">
            <v>1</v>
          </cell>
          <cell r="L218">
            <v>0</v>
          </cell>
          <cell r="P218">
            <v>0</v>
          </cell>
        </row>
        <row r="219">
          <cell r="H219">
            <v>770000</v>
          </cell>
          <cell r="K219">
            <v>1</v>
          </cell>
          <cell r="L219">
            <v>0</v>
          </cell>
          <cell r="P219">
            <v>0</v>
          </cell>
        </row>
        <row r="220">
          <cell r="H220">
            <v>770000</v>
          </cell>
          <cell r="K220">
            <v>1</v>
          </cell>
          <cell r="L220">
            <v>0</v>
          </cell>
          <cell r="P220">
            <v>0</v>
          </cell>
        </row>
        <row r="221">
          <cell r="H221">
            <v>770000</v>
          </cell>
          <cell r="K221">
            <v>1</v>
          </cell>
          <cell r="L221">
            <v>0</v>
          </cell>
          <cell r="P221">
            <v>0</v>
          </cell>
        </row>
        <row r="222">
          <cell r="H222">
            <v>528000</v>
          </cell>
          <cell r="K222">
            <v>1</v>
          </cell>
          <cell r="L222">
            <v>0</v>
          </cell>
          <cell r="P222">
            <v>0</v>
          </cell>
        </row>
        <row r="223">
          <cell r="H223">
            <v>528000</v>
          </cell>
          <cell r="K223">
            <v>1</v>
          </cell>
          <cell r="L223">
            <v>0</v>
          </cell>
          <cell r="P223">
            <v>0</v>
          </cell>
        </row>
        <row r="224">
          <cell r="H224">
            <v>528000</v>
          </cell>
          <cell r="K224">
            <v>1</v>
          </cell>
          <cell r="L224">
            <v>0</v>
          </cell>
          <cell r="P224">
            <v>0</v>
          </cell>
        </row>
        <row r="225">
          <cell r="H225">
            <v>528000</v>
          </cell>
          <cell r="K225">
            <v>1</v>
          </cell>
          <cell r="L225">
            <v>0</v>
          </cell>
          <cell r="P225">
            <v>0</v>
          </cell>
        </row>
        <row r="226">
          <cell r="H226">
            <v>528000</v>
          </cell>
          <cell r="K226">
            <v>1</v>
          </cell>
          <cell r="L226">
            <v>0</v>
          </cell>
          <cell r="P226">
            <v>0</v>
          </cell>
        </row>
        <row r="227">
          <cell r="H227">
            <v>528000</v>
          </cell>
          <cell r="K227">
            <v>1</v>
          </cell>
          <cell r="L227">
            <v>0</v>
          </cell>
          <cell r="P227">
            <v>0</v>
          </cell>
        </row>
        <row r="228">
          <cell r="H228">
            <v>528000</v>
          </cell>
          <cell r="K228">
            <v>1</v>
          </cell>
          <cell r="L228">
            <v>0</v>
          </cell>
          <cell r="P228">
            <v>0</v>
          </cell>
        </row>
        <row r="229">
          <cell r="H229">
            <v>528000</v>
          </cell>
          <cell r="K229">
            <v>1</v>
          </cell>
          <cell r="L229">
            <v>0</v>
          </cell>
          <cell r="P229">
            <v>0</v>
          </cell>
        </row>
        <row r="230">
          <cell r="H230">
            <v>528000</v>
          </cell>
          <cell r="K230">
            <v>1</v>
          </cell>
          <cell r="L230">
            <v>0</v>
          </cell>
          <cell r="P230">
            <v>0</v>
          </cell>
        </row>
        <row r="231">
          <cell r="H231">
            <v>473000</v>
          </cell>
          <cell r="K231">
            <v>1</v>
          </cell>
          <cell r="L231">
            <v>0</v>
          </cell>
          <cell r="P231">
            <v>0</v>
          </cell>
        </row>
        <row r="232">
          <cell r="H232">
            <v>473000</v>
          </cell>
          <cell r="K232">
            <v>1</v>
          </cell>
          <cell r="L232">
            <v>0</v>
          </cell>
          <cell r="P232">
            <v>0</v>
          </cell>
        </row>
        <row r="233">
          <cell r="H233">
            <v>473000</v>
          </cell>
          <cell r="K233">
            <v>1</v>
          </cell>
          <cell r="L233">
            <v>0</v>
          </cell>
          <cell r="P233">
            <v>0</v>
          </cell>
        </row>
        <row r="234">
          <cell r="H234">
            <v>473000</v>
          </cell>
          <cell r="K234">
            <v>1</v>
          </cell>
          <cell r="L234">
            <v>0</v>
          </cell>
          <cell r="P234">
            <v>0</v>
          </cell>
        </row>
        <row r="235">
          <cell r="H235">
            <v>473000</v>
          </cell>
          <cell r="K235">
            <v>1</v>
          </cell>
          <cell r="L235">
            <v>0</v>
          </cell>
          <cell r="P235">
            <v>0</v>
          </cell>
        </row>
        <row r="236">
          <cell r="H236">
            <v>473000</v>
          </cell>
          <cell r="K236">
            <v>1</v>
          </cell>
          <cell r="L236">
            <v>0</v>
          </cell>
          <cell r="P236">
            <v>0</v>
          </cell>
        </row>
        <row r="237">
          <cell r="H237">
            <v>473000</v>
          </cell>
          <cell r="K237">
            <v>1</v>
          </cell>
          <cell r="L237">
            <v>0</v>
          </cell>
          <cell r="P237">
            <v>0</v>
          </cell>
        </row>
        <row r="238">
          <cell r="H238">
            <v>473000</v>
          </cell>
          <cell r="K238">
            <v>1</v>
          </cell>
          <cell r="L238">
            <v>0</v>
          </cell>
          <cell r="P238">
            <v>0</v>
          </cell>
        </row>
        <row r="239">
          <cell r="H239">
            <v>473000</v>
          </cell>
          <cell r="K239">
            <v>1</v>
          </cell>
          <cell r="L239">
            <v>0</v>
          </cell>
          <cell r="P239">
            <v>0</v>
          </cell>
        </row>
        <row r="240">
          <cell r="H240">
            <v>165000</v>
          </cell>
          <cell r="K240">
            <v>1</v>
          </cell>
          <cell r="L240">
            <v>0</v>
          </cell>
          <cell r="P240">
            <v>0</v>
          </cell>
        </row>
        <row r="241">
          <cell r="H241">
            <v>165000</v>
          </cell>
          <cell r="K241">
            <v>1</v>
          </cell>
          <cell r="L241">
            <v>0</v>
          </cell>
          <cell r="P241">
            <v>0</v>
          </cell>
        </row>
        <row r="242">
          <cell r="H242">
            <v>165000</v>
          </cell>
          <cell r="K242">
            <v>1</v>
          </cell>
          <cell r="L242">
            <v>0</v>
          </cell>
          <cell r="P242">
            <v>0</v>
          </cell>
        </row>
        <row r="243">
          <cell r="H243">
            <v>165000</v>
          </cell>
          <cell r="K243">
            <v>1</v>
          </cell>
          <cell r="L243">
            <v>0</v>
          </cell>
          <cell r="P243">
            <v>0</v>
          </cell>
        </row>
        <row r="244">
          <cell r="H244">
            <v>165000</v>
          </cell>
          <cell r="K244">
            <v>1</v>
          </cell>
          <cell r="L244">
            <v>0</v>
          </cell>
          <cell r="P244">
            <v>0</v>
          </cell>
        </row>
        <row r="245">
          <cell r="H245">
            <v>165000</v>
          </cell>
          <cell r="K245">
            <v>1</v>
          </cell>
          <cell r="L245">
            <v>0</v>
          </cell>
          <cell r="P245">
            <v>0</v>
          </cell>
        </row>
        <row r="246">
          <cell r="H246">
            <v>165000</v>
          </cell>
          <cell r="K246">
            <v>1</v>
          </cell>
          <cell r="L246">
            <v>0</v>
          </cell>
          <cell r="P246">
            <v>0</v>
          </cell>
        </row>
        <row r="247">
          <cell r="H247">
            <v>165000</v>
          </cell>
          <cell r="K247">
            <v>1</v>
          </cell>
          <cell r="L247">
            <v>0</v>
          </cell>
          <cell r="P247">
            <v>0</v>
          </cell>
        </row>
        <row r="248">
          <cell r="H248">
            <v>165000</v>
          </cell>
          <cell r="K248">
            <v>1</v>
          </cell>
          <cell r="L248">
            <v>0</v>
          </cell>
          <cell r="P248">
            <v>0</v>
          </cell>
        </row>
        <row r="249">
          <cell r="H249">
            <v>174057400</v>
          </cell>
          <cell r="K249">
            <v>2594</v>
          </cell>
          <cell r="L249">
            <v>0</v>
          </cell>
          <cell r="P249">
            <v>0</v>
          </cell>
        </row>
        <row r="250">
          <cell r="H250">
            <v>3096630</v>
          </cell>
          <cell r="K250">
            <v>1</v>
          </cell>
          <cell r="L250">
            <v>0</v>
          </cell>
          <cell r="P250">
            <v>0</v>
          </cell>
        </row>
        <row r="251">
          <cell r="H251">
            <v>412100</v>
          </cell>
          <cell r="K251">
            <v>1</v>
          </cell>
          <cell r="L251">
            <v>0</v>
          </cell>
          <cell r="P251">
            <v>0</v>
          </cell>
        </row>
        <row r="252">
          <cell r="H252">
            <v>1399516</v>
          </cell>
          <cell r="K252">
            <v>1</v>
          </cell>
          <cell r="L252">
            <v>0</v>
          </cell>
          <cell r="P252">
            <v>0</v>
          </cell>
        </row>
        <row r="253">
          <cell r="H253">
            <v>1399516</v>
          </cell>
          <cell r="K253">
            <v>1</v>
          </cell>
          <cell r="L253">
            <v>0</v>
          </cell>
          <cell r="P253">
            <v>0</v>
          </cell>
        </row>
        <row r="254">
          <cell r="H254">
            <v>1399516</v>
          </cell>
          <cell r="K254">
            <v>1</v>
          </cell>
          <cell r="L254">
            <v>0</v>
          </cell>
          <cell r="P254">
            <v>0</v>
          </cell>
        </row>
        <row r="255">
          <cell r="H255">
            <v>1399516</v>
          </cell>
          <cell r="K255">
            <v>1</v>
          </cell>
          <cell r="L255">
            <v>0</v>
          </cell>
          <cell r="P255">
            <v>0</v>
          </cell>
        </row>
        <row r="256">
          <cell r="H256">
            <v>1399516</v>
          </cell>
          <cell r="K256">
            <v>1</v>
          </cell>
          <cell r="L256">
            <v>0</v>
          </cell>
          <cell r="P256">
            <v>0</v>
          </cell>
        </row>
        <row r="257">
          <cell r="H257">
            <v>201080</v>
          </cell>
          <cell r="K257">
            <v>1</v>
          </cell>
          <cell r="L257">
            <v>0</v>
          </cell>
          <cell r="P257">
            <v>0</v>
          </cell>
        </row>
        <row r="258">
          <cell r="H258">
            <v>201080</v>
          </cell>
          <cell r="K258">
            <v>1</v>
          </cell>
          <cell r="L258">
            <v>0</v>
          </cell>
          <cell r="P258">
            <v>0</v>
          </cell>
        </row>
        <row r="259">
          <cell r="H259">
            <v>201080</v>
          </cell>
          <cell r="K259">
            <v>1</v>
          </cell>
          <cell r="L259">
            <v>0</v>
          </cell>
          <cell r="P259">
            <v>0</v>
          </cell>
        </row>
        <row r="260">
          <cell r="H260">
            <v>201080</v>
          </cell>
          <cell r="K260">
            <v>1</v>
          </cell>
          <cell r="L260">
            <v>0</v>
          </cell>
          <cell r="P260">
            <v>0</v>
          </cell>
        </row>
        <row r="261">
          <cell r="H261">
            <v>201080</v>
          </cell>
          <cell r="K261">
            <v>1</v>
          </cell>
          <cell r="L261">
            <v>0</v>
          </cell>
          <cell r="P261">
            <v>0</v>
          </cell>
        </row>
        <row r="262">
          <cell r="H262">
            <v>201080</v>
          </cell>
          <cell r="K262">
            <v>1</v>
          </cell>
          <cell r="L262">
            <v>0</v>
          </cell>
          <cell r="P262">
            <v>0</v>
          </cell>
        </row>
        <row r="263">
          <cell r="H263">
            <v>201080</v>
          </cell>
          <cell r="K263">
            <v>1</v>
          </cell>
          <cell r="L263">
            <v>0</v>
          </cell>
          <cell r="P263">
            <v>0</v>
          </cell>
        </row>
        <row r="264">
          <cell r="H264">
            <v>307470</v>
          </cell>
          <cell r="K264">
            <v>1</v>
          </cell>
          <cell r="L264">
            <v>0</v>
          </cell>
          <cell r="P264">
            <v>0</v>
          </cell>
        </row>
        <row r="265">
          <cell r="H265">
            <v>24931310</v>
          </cell>
          <cell r="K265">
            <v>1</v>
          </cell>
          <cell r="L265">
            <v>0</v>
          </cell>
          <cell r="P265">
            <v>0</v>
          </cell>
        </row>
        <row r="266">
          <cell r="H266">
            <v>8470000</v>
          </cell>
          <cell r="K266">
            <v>1</v>
          </cell>
          <cell r="L266">
            <v>0</v>
          </cell>
          <cell r="P266">
            <v>0</v>
          </cell>
        </row>
        <row r="267">
          <cell r="H267">
            <v>6069800</v>
          </cell>
          <cell r="K267">
            <v>1</v>
          </cell>
          <cell r="L267">
            <v>0</v>
          </cell>
          <cell r="P267">
            <v>0</v>
          </cell>
        </row>
        <row r="268">
          <cell r="H268">
            <v>6270000</v>
          </cell>
          <cell r="K268">
            <v>1</v>
          </cell>
          <cell r="L268">
            <v>0</v>
          </cell>
          <cell r="P268">
            <v>0</v>
          </cell>
        </row>
        <row r="269">
          <cell r="H269">
            <v>22300000</v>
          </cell>
          <cell r="K269">
            <v>1</v>
          </cell>
          <cell r="L269">
            <v>0</v>
          </cell>
          <cell r="P269">
            <v>0</v>
          </cell>
        </row>
        <row r="270">
          <cell r="H270">
            <v>19200000</v>
          </cell>
          <cell r="K270">
            <v>1</v>
          </cell>
          <cell r="L270">
            <v>0</v>
          </cell>
          <cell r="P270">
            <v>0</v>
          </cell>
        </row>
        <row r="271">
          <cell r="H271">
            <v>3870790</v>
          </cell>
          <cell r="K271">
            <v>1</v>
          </cell>
          <cell r="L271">
            <v>0</v>
          </cell>
          <cell r="P271">
            <v>0</v>
          </cell>
        </row>
        <row r="272">
          <cell r="H272">
            <v>1100000</v>
          </cell>
          <cell r="K272">
            <v>1</v>
          </cell>
          <cell r="L272">
            <v>0</v>
          </cell>
          <cell r="P272">
            <v>0</v>
          </cell>
        </row>
        <row r="273">
          <cell r="H273">
            <v>4686000</v>
          </cell>
          <cell r="K273">
            <v>1</v>
          </cell>
          <cell r="L273">
            <v>0</v>
          </cell>
          <cell r="P273">
            <v>0</v>
          </cell>
        </row>
        <row r="274">
          <cell r="H274">
            <v>4686000</v>
          </cell>
          <cell r="K274">
            <v>1</v>
          </cell>
          <cell r="L274">
            <v>0</v>
          </cell>
          <cell r="P274">
            <v>0</v>
          </cell>
        </row>
        <row r="275">
          <cell r="H275">
            <v>7744000</v>
          </cell>
          <cell r="K275">
            <v>1</v>
          </cell>
          <cell r="L275">
            <v>0</v>
          </cell>
          <cell r="P275">
            <v>0</v>
          </cell>
        </row>
        <row r="276">
          <cell r="H276">
            <v>4866130</v>
          </cell>
          <cell r="K276">
            <v>1</v>
          </cell>
          <cell r="L276">
            <v>0</v>
          </cell>
          <cell r="P276">
            <v>0</v>
          </cell>
        </row>
        <row r="277">
          <cell r="H277">
            <v>800000</v>
          </cell>
          <cell r="K277">
            <v>1</v>
          </cell>
          <cell r="L277">
            <v>0</v>
          </cell>
          <cell r="P277">
            <v>0</v>
          </cell>
        </row>
        <row r="278">
          <cell r="H278">
            <v>1658910</v>
          </cell>
          <cell r="K278">
            <v>1</v>
          </cell>
          <cell r="L278">
            <v>0</v>
          </cell>
          <cell r="P278">
            <v>0</v>
          </cell>
        </row>
        <row r="279">
          <cell r="H279">
            <v>21455230</v>
          </cell>
          <cell r="K279">
            <v>1</v>
          </cell>
          <cell r="L279">
            <v>0</v>
          </cell>
          <cell r="P279">
            <v>0</v>
          </cell>
        </row>
        <row r="280">
          <cell r="H280">
            <v>3539005</v>
          </cell>
          <cell r="K280">
            <v>1</v>
          </cell>
          <cell r="L280">
            <v>0</v>
          </cell>
          <cell r="P280">
            <v>0</v>
          </cell>
        </row>
        <row r="281">
          <cell r="H281">
            <v>3539005</v>
          </cell>
          <cell r="K281">
            <v>1</v>
          </cell>
          <cell r="L281">
            <v>0</v>
          </cell>
          <cell r="P281">
            <v>0</v>
          </cell>
        </row>
        <row r="282">
          <cell r="H282">
            <v>1067850</v>
          </cell>
          <cell r="K282">
            <v>1</v>
          </cell>
          <cell r="L282">
            <v>0</v>
          </cell>
          <cell r="P282">
            <v>0</v>
          </cell>
        </row>
        <row r="283">
          <cell r="H283">
            <v>1420000</v>
          </cell>
          <cell r="K283">
            <v>1</v>
          </cell>
          <cell r="L283">
            <v>0</v>
          </cell>
          <cell r="P283">
            <v>0</v>
          </cell>
        </row>
        <row r="284">
          <cell r="H284">
            <v>1859990</v>
          </cell>
          <cell r="K284">
            <v>1</v>
          </cell>
          <cell r="L284">
            <v>0</v>
          </cell>
          <cell r="P284">
            <v>0</v>
          </cell>
        </row>
        <row r="285">
          <cell r="H285">
            <v>8648450</v>
          </cell>
          <cell r="K285">
            <v>1</v>
          </cell>
          <cell r="L285">
            <v>0</v>
          </cell>
          <cell r="P285">
            <v>0</v>
          </cell>
        </row>
        <row r="286">
          <cell r="H286">
            <v>2261540</v>
          </cell>
          <cell r="K286">
            <v>1</v>
          </cell>
          <cell r="L286">
            <v>0</v>
          </cell>
          <cell r="P286">
            <v>0</v>
          </cell>
        </row>
        <row r="287">
          <cell r="H287">
            <v>8113010</v>
          </cell>
          <cell r="K287">
            <v>1</v>
          </cell>
          <cell r="L287">
            <v>0</v>
          </cell>
          <cell r="P287">
            <v>0</v>
          </cell>
        </row>
        <row r="288">
          <cell r="H288">
            <v>6837000</v>
          </cell>
          <cell r="K288">
            <v>1</v>
          </cell>
          <cell r="L288">
            <v>0</v>
          </cell>
          <cell r="P288">
            <v>0</v>
          </cell>
        </row>
        <row r="289">
          <cell r="H289">
            <v>6837000</v>
          </cell>
          <cell r="K289">
            <v>1</v>
          </cell>
          <cell r="L289">
            <v>0</v>
          </cell>
          <cell r="P289">
            <v>0</v>
          </cell>
        </row>
        <row r="290">
          <cell r="H290">
            <v>1700000</v>
          </cell>
          <cell r="K290">
            <v>1</v>
          </cell>
          <cell r="L290">
            <v>0</v>
          </cell>
          <cell r="P290">
            <v>0</v>
          </cell>
        </row>
        <row r="291">
          <cell r="H291">
            <v>700000</v>
          </cell>
          <cell r="K291">
            <v>1</v>
          </cell>
          <cell r="L291">
            <v>0</v>
          </cell>
          <cell r="P291">
            <v>0</v>
          </cell>
        </row>
        <row r="292">
          <cell r="H292">
            <v>700000</v>
          </cell>
          <cell r="K292">
            <v>1</v>
          </cell>
          <cell r="L292">
            <v>0</v>
          </cell>
          <cell r="P292">
            <v>0</v>
          </cell>
        </row>
        <row r="293">
          <cell r="H293">
            <v>650000</v>
          </cell>
          <cell r="K293">
            <v>1</v>
          </cell>
          <cell r="L293">
            <v>0</v>
          </cell>
          <cell r="P293">
            <v>0</v>
          </cell>
        </row>
        <row r="294">
          <cell r="H294">
            <v>650000</v>
          </cell>
          <cell r="K294">
            <v>1</v>
          </cell>
          <cell r="L294">
            <v>0</v>
          </cell>
          <cell r="P294">
            <v>0</v>
          </cell>
        </row>
        <row r="295">
          <cell r="H295">
            <v>1450000</v>
          </cell>
          <cell r="K295">
            <v>1</v>
          </cell>
          <cell r="L295">
            <v>0</v>
          </cell>
          <cell r="P295">
            <v>0</v>
          </cell>
        </row>
        <row r="296">
          <cell r="H296">
            <v>4866130</v>
          </cell>
          <cell r="K296">
            <v>1</v>
          </cell>
          <cell r="L296">
            <v>0</v>
          </cell>
          <cell r="P296">
            <v>0</v>
          </cell>
        </row>
        <row r="297">
          <cell r="H297">
            <v>1658910</v>
          </cell>
          <cell r="K297">
            <v>1</v>
          </cell>
          <cell r="L297">
            <v>0</v>
          </cell>
          <cell r="P297">
            <v>0</v>
          </cell>
        </row>
        <row r="298">
          <cell r="H298">
            <v>155000</v>
          </cell>
          <cell r="K298">
            <v>1</v>
          </cell>
          <cell r="L298">
            <v>0</v>
          </cell>
          <cell r="P298">
            <v>0</v>
          </cell>
        </row>
        <row r="299">
          <cell r="H299">
            <v>468000</v>
          </cell>
          <cell r="K299">
            <v>1</v>
          </cell>
          <cell r="L299">
            <v>0</v>
          </cell>
          <cell r="P299">
            <v>0</v>
          </cell>
        </row>
        <row r="300">
          <cell r="H300">
            <v>150000</v>
          </cell>
          <cell r="K300">
            <v>1</v>
          </cell>
          <cell r="L300">
            <v>0</v>
          </cell>
          <cell r="P300">
            <v>0</v>
          </cell>
        </row>
        <row r="301">
          <cell r="H301">
            <v>150000</v>
          </cell>
          <cell r="K301">
            <v>1</v>
          </cell>
          <cell r="L301">
            <v>0</v>
          </cell>
          <cell r="P301">
            <v>0</v>
          </cell>
        </row>
        <row r="302">
          <cell r="H302">
            <v>150000</v>
          </cell>
          <cell r="K302">
            <v>1</v>
          </cell>
          <cell r="L302">
            <v>0</v>
          </cell>
          <cell r="P302">
            <v>0</v>
          </cell>
        </row>
        <row r="303">
          <cell r="H303">
            <v>150000</v>
          </cell>
          <cell r="K303">
            <v>1</v>
          </cell>
          <cell r="L303">
            <v>0</v>
          </cell>
          <cell r="P303">
            <v>0</v>
          </cell>
        </row>
        <row r="304">
          <cell r="H304">
            <v>150000</v>
          </cell>
          <cell r="K304">
            <v>1</v>
          </cell>
          <cell r="L304">
            <v>0</v>
          </cell>
          <cell r="P304">
            <v>0</v>
          </cell>
        </row>
        <row r="305">
          <cell r="H305">
            <v>150000</v>
          </cell>
          <cell r="K305">
            <v>1</v>
          </cell>
          <cell r="L305">
            <v>0</v>
          </cell>
          <cell r="P305">
            <v>0</v>
          </cell>
        </row>
        <row r="306">
          <cell r="H306">
            <v>150000</v>
          </cell>
          <cell r="K306">
            <v>1</v>
          </cell>
          <cell r="L306">
            <v>0</v>
          </cell>
          <cell r="P306">
            <v>0</v>
          </cell>
        </row>
        <row r="307">
          <cell r="H307">
            <v>150000</v>
          </cell>
          <cell r="K307">
            <v>1</v>
          </cell>
          <cell r="L307">
            <v>0</v>
          </cell>
          <cell r="P307">
            <v>0</v>
          </cell>
        </row>
        <row r="308">
          <cell r="H308">
            <v>150000</v>
          </cell>
          <cell r="K308">
            <v>1</v>
          </cell>
          <cell r="L308">
            <v>0</v>
          </cell>
          <cell r="P308">
            <v>0</v>
          </cell>
        </row>
        <row r="309">
          <cell r="H309">
            <v>376130</v>
          </cell>
          <cell r="K309">
            <v>1</v>
          </cell>
          <cell r="L309">
            <v>0</v>
          </cell>
          <cell r="P309">
            <v>0</v>
          </cell>
        </row>
        <row r="310">
          <cell r="H310">
            <v>453340</v>
          </cell>
          <cell r="K310">
            <v>1</v>
          </cell>
          <cell r="L310">
            <v>0</v>
          </cell>
          <cell r="P310">
            <v>0</v>
          </cell>
        </row>
        <row r="311">
          <cell r="H311">
            <v>391050</v>
          </cell>
          <cell r="K311">
            <v>1</v>
          </cell>
          <cell r="L311">
            <v>0</v>
          </cell>
          <cell r="P311">
            <v>0</v>
          </cell>
        </row>
        <row r="312">
          <cell r="H312">
            <v>743990</v>
          </cell>
          <cell r="K312">
            <v>1</v>
          </cell>
          <cell r="L312">
            <v>0</v>
          </cell>
          <cell r="P312">
            <v>0</v>
          </cell>
        </row>
        <row r="313">
          <cell r="H313">
            <v>63500000</v>
          </cell>
          <cell r="K313">
            <v>1</v>
          </cell>
          <cell r="L313">
            <v>0</v>
          </cell>
          <cell r="P313">
            <v>0</v>
          </cell>
        </row>
        <row r="314">
          <cell r="H314">
            <v>858000</v>
          </cell>
          <cell r="K314">
            <v>1</v>
          </cell>
          <cell r="L314">
            <v>0</v>
          </cell>
          <cell r="P314">
            <v>0</v>
          </cell>
        </row>
        <row r="315">
          <cell r="H315">
            <v>880000</v>
          </cell>
          <cell r="K315">
            <v>1</v>
          </cell>
          <cell r="L315">
            <v>0</v>
          </cell>
          <cell r="P315">
            <v>0</v>
          </cell>
        </row>
        <row r="316">
          <cell r="H316">
            <v>859100</v>
          </cell>
          <cell r="K316">
            <v>1</v>
          </cell>
          <cell r="L316">
            <v>0</v>
          </cell>
          <cell r="P316">
            <v>0</v>
          </cell>
        </row>
        <row r="317">
          <cell r="H317">
            <v>200200</v>
          </cell>
          <cell r="K317">
            <v>1</v>
          </cell>
          <cell r="L317">
            <v>0</v>
          </cell>
          <cell r="P317">
            <v>0</v>
          </cell>
        </row>
        <row r="318">
          <cell r="H318">
            <v>653510</v>
          </cell>
          <cell r="K318">
            <v>1</v>
          </cell>
          <cell r="L318">
            <v>0</v>
          </cell>
          <cell r="P318">
            <v>0</v>
          </cell>
        </row>
        <row r="319">
          <cell r="H319">
            <v>653510</v>
          </cell>
          <cell r="K319">
            <v>1</v>
          </cell>
          <cell r="L319">
            <v>0</v>
          </cell>
          <cell r="P319">
            <v>0</v>
          </cell>
        </row>
        <row r="320">
          <cell r="H320">
            <v>995340</v>
          </cell>
          <cell r="K320">
            <v>1</v>
          </cell>
          <cell r="L320">
            <v>0</v>
          </cell>
          <cell r="P320">
            <v>0</v>
          </cell>
        </row>
        <row r="321">
          <cell r="H321">
            <v>120000</v>
          </cell>
          <cell r="K321">
            <v>1</v>
          </cell>
          <cell r="L321">
            <v>0</v>
          </cell>
          <cell r="P321">
            <v>0</v>
          </cell>
        </row>
        <row r="322">
          <cell r="H322">
            <v>120000</v>
          </cell>
          <cell r="K322">
            <v>1</v>
          </cell>
          <cell r="L322">
            <v>0</v>
          </cell>
          <cell r="P322">
            <v>0</v>
          </cell>
        </row>
        <row r="323">
          <cell r="H323">
            <v>318640</v>
          </cell>
          <cell r="K323">
            <v>1</v>
          </cell>
          <cell r="L323">
            <v>0</v>
          </cell>
          <cell r="P323">
            <v>0</v>
          </cell>
        </row>
        <row r="324">
          <cell r="H324">
            <v>246556</v>
          </cell>
          <cell r="K324">
            <v>1</v>
          </cell>
          <cell r="L324">
            <v>0</v>
          </cell>
          <cell r="P324">
            <v>0</v>
          </cell>
        </row>
        <row r="325">
          <cell r="H325">
            <v>246556</v>
          </cell>
          <cell r="K325">
            <v>1</v>
          </cell>
          <cell r="L325">
            <v>0</v>
          </cell>
          <cell r="P325">
            <v>0</v>
          </cell>
        </row>
        <row r="326">
          <cell r="H326">
            <v>246558</v>
          </cell>
          <cell r="K326">
            <v>1</v>
          </cell>
          <cell r="L326">
            <v>0</v>
          </cell>
          <cell r="P326">
            <v>0</v>
          </cell>
        </row>
        <row r="327">
          <cell r="H327">
            <v>246557</v>
          </cell>
          <cell r="K327">
            <v>1</v>
          </cell>
          <cell r="L327">
            <v>0</v>
          </cell>
          <cell r="P327">
            <v>0</v>
          </cell>
        </row>
        <row r="328">
          <cell r="H328">
            <v>246557</v>
          </cell>
          <cell r="K328">
            <v>1</v>
          </cell>
          <cell r="L328">
            <v>0</v>
          </cell>
          <cell r="P328">
            <v>0</v>
          </cell>
        </row>
        <row r="329">
          <cell r="H329">
            <v>246557</v>
          </cell>
          <cell r="K329">
            <v>1</v>
          </cell>
          <cell r="L329">
            <v>0</v>
          </cell>
          <cell r="P329">
            <v>0</v>
          </cell>
        </row>
        <row r="330">
          <cell r="H330">
            <v>246559</v>
          </cell>
          <cell r="K330">
            <v>1</v>
          </cell>
          <cell r="L330">
            <v>0</v>
          </cell>
          <cell r="P330">
            <v>0</v>
          </cell>
        </row>
        <row r="331">
          <cell r="H331">
            <v>1870000</v>
          </cell>
          <cell r="K331">
            <v>1</v>
          </cell>
          <cell r="L331">
            <v>0</v>
          </cell>
          <cell r="P331">
            <v>0</v>
          </cell>
        </row>
      </sheetData>
      <sheetData sheetId="4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22848718</v>
          </cell>
          <cell r="I5">
            <v>54</v>
          </cell>
          <cell r="J5">
            <v>54</v>
          </cell>
          <cell r="K5">
            <v>54</v>
          </cell>
          <cell r="L5">
            <v>0</v>
          </cell>
          <cell r="P5">
            <v>0</v>
          </cell>
        </row>
        <row r="6">
          <cell r="H6">
            <v>568750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230000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190000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256300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222674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222674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185000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1039500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914910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221185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1090856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997356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211134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487000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950000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180000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390890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375930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375930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375930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375930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375930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375930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375930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158000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158000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158000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158000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330000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330000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330000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158000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158000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158000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158000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178000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178000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178000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178000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178000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178000</v>
          </cell>
          <cell r="K46">
            <v>1</v>
          </cell>
          <cell r="L46">
            <v>0</v>
          </cell>
          <cell r="P46">
            <v>0</v>
          </cell>
        </row>
        <row r="47">
          <cell r="H47">
            <v>178000</v>
          </cell>
          <cell r="K47">
            <v>1</v>
          </cell>
          <cell r="L47">
            <v>0</v>
          </cell>
          <cell r="P47">
            <v>0</v>
          </cell>
        </row>
        <row r="48">
          <cell r="H48">
            <v>178000</v>
          </cell>
          <cell r="K48">
            <v>1</v>
          </cell>
          <cell r="L48">
            <v>0</v>
          </cell>
          <cell r="P48">
            <v>0</v>
          </cell>
        </row>
        <row r="49">
          <cell r="H49">
            <v>1100000</v>
          </cell>
          <cell r="K49">
            <v>1</v>
          </cell>
          <cell r="L49">
            <v>0</v>
          </cell>
          <cell r="P49">
            <v>0</v>
          </cell>
        </row>
        <row r="50">
          <cell r="H50">
            <v>200000</v>
          </cell>
          <cell r="K50">
            <v>1</v>
          </cell>
          <cell r="L50">
            <v>0</v>
          </cell>
          <cell r="P50">
            <v>0</v>
          </cell>
        </row>
        <row r="51">
          <cell r="H51">
            <v>1930000</v>
          </cell>
          <cell r="K51">
            <v>1</v>
          </cell>
          <cell r="L51">
            <v>0</v>
          </cell>
          <cell r="P51">
            <v>0</v>
          </cell>
        </row>
        <row r="52">
          <cell r="H52">
            <v>162600</v>
          </cell>
          <cell r="K52">
            <v>1</v>
          </cell>
          <cell r="L52">
            <v>0</v>
          </cell>
          <cell r="P52">
            <v>0</v>
          </cell>
        </row>
        <row r="53">
          <cell r="H53">
            <v>162600</v>
          </cell>
          <cell r="K53">
            <v>1</v>
          </cell>
          <cell r="L53">
            <v>0</v>
          </cell>
          <cell r="P53">
            <v>0</v>
          </cell>
        </row>
        <row r="54">
          <cell r="H54">
            <v>1137400</v>
          </cell>
          <cell r="K54">
            <v>1</v>
          </cell>
          <cell r="L54">
            <v>0</v>
          </cell>
          <cell r="P54">
            <v>0</v>
          </cell>
        </row>
        <row r="55">
          <cell r="H55">
            <v>1137400</v>
          </cell>
          <cell r="K55">
            <v>1</v>
          </cell>
          <cell r="L55">
            <v>0</v>
          </cell>
          <cell r="P55">
            <v>0</v>
          </cell>
        </row>
        <row r="56">
          <cell r="H56">
            <v>520000</v>
          </cell>
          <cell r="K56">
            <v>1</v>
          </cell>
          <cell r="L56">
            <v>0</v>
          </cell>
          <cell r="P56">
            <v>0</v>
          </cell>
        </row>
        <row r="57">
          <cell r="H57">
            <v>832674</v>
          </cell>
          <cell r="K57">
            <v>1</v>
          </cell>
          <cell r="L57">
            <v>0</v>
          </cell>
          <cell r="P57">
            <v>0</v>
          </cell>
        </row>
        <row r="58">
          <cell r="H58">
            <v>154000</v>
          </cell>
          <cell r="K58">
            <v>1</v>
          </cell>
          <cell r="L58">
            <v>0</v>
          </cell>
          <cell r="P58">
            <v>0</v>
          </cell>
        </row>
        <row r="59">
          <cell r="H59">
            <v>844305</v>
          </cell>
          <cell r="K59">
            <v>1</v>
          </cell>
          <cell r="L59">
            <v>0</v>
          </cell>
          <cell r="P59">
            <v>0</v>
          </cell>
        </row>
      </sheetData>
      <sheetData sheetId="5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2294499866</v>
          </cell>
          <cell r="I5">
            <v>1819</v>
          </cell>
          <cell r="J5">
            <v>1819</v>
          </cell>
          <cell r="K5">
            <v>1819</v>
          </cell>
          <cell r="L5">
            <v>0</v>
          </cell>
          <cell r="P5">
            <v>0</v>
          </cell>
          <cell r="Q5">
            <v>1</v>
          </cell>
          <cell r="R5">
            <v>1</v>
          </cell>
        </row>
        <row r="6">
          <cell r="H6">
            <v>25161000</v>
          </cell>
          <cell r="K6">
            <v>1</v>
          </cell>
          <cell r="L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H7">
            <v>205000</v>
          </cell>
          <cell r="K7">
            <v>1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H8">
            <v>200900</v>
          </cell>
          <cell r="K8">
            <v>1</v>
          </cell>
          <cell r="L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H9">
            <v>180000</v>
          </cell>
          <cell r="K9">
            <v>1</v>
          </cell>
          <cell r="L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H10">
            <v>13000</v>
          </cell>
          <cell r="K10">
            <v>1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H11">
            <v>25300</v>
          </cell>
          <cell r="K11">
            <v>1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H12">
            <v>25300</v>
          </cell>
          <cell r="K12">
            <v>1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H13">
            <v>25300</v>
          </cell>
          <cell r="K13">
            <v>1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H14">
            <v>25300</v>
          </cell>
          <cell r="K14">
            <v>1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H15">
            <v>25300</v>
          </cell>
          <cell r="K15">
            <v>1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H16">
            <v>25300</v>
          </cell>
          <cell r="K16">
            <v>1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H17">
            <v>25300</v>
          </cell>
          <cell r="K17">
            <v>1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H18">
            <v>25300</v>
          </cell>
          <cell r="K18">
            <v>1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H19">
            <v>25300</v>
          </cell>
          <cell r="K19">
            <v>1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H20">
            <v>25300</v>
          </cell>
          <cell r="K20">
            <v>1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H21">
            <v>25300</v>
          </cell>
          <cell r="K21">
            <v>1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H22">
            <v>25300</v>
          </cell>
          <cell r="K22">
            <v>1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H23">
            <v>25300</v>
          </cell>
          <cell r="K23">
            <v>1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H24">
            <v>25300</v>
          </cell>
          <cell r="K24">
            <v>1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H25">
            <v>25300</v>
          </cell>
          <cell r="K25">
            <v>1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H26">
            <v>25300</v>
          </cell>
          <cell r="K26">
            <v>1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H27">
            <v>25300</v>
          </cell>
          <cell r="K27">
            <v>1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H28">
            <v>25300</v>
          </cell>
          <cell r="K28">
            <v>1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H29">
            <v>25300</v>
          </cell>
          <cell r="K29">
            <v>1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H30">
            <v>25300</v>
          </cell>
          <cell r="K30">
            <v>1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H31">
            <v>25300</v>
          </cell>
          <cell r="K31">
            <v>1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H32">
            <v>25300</v>
          </cell>
          <cell r="K32">
            <v>1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H33">
            <v>25300</v>
          </cell>
          <cell r="K33">
            <v>1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H34">
            <v>25300</v>
          </cell>
          <cell r="K34">
            <v>1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H35">
            <v>25300</v>
          </cell>
          <cell r="K35">
            <v>1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H36">
            <v>25300</v>
          </cell>
          <cell r="K36">
            <v>1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H37">
            <v>25300</v>
          </cell>
          <cell r="K37">
            <v>1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H38">
            <v>25300</v>
          </cell>
          <cell r="K38">
            <v>1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H39">
            <v>25300</v>
          </cell>
          <cell r="K39">
            <v>1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H40">
            <v>25300</v>
          </cell>
          <cell r="K40">
            <v>1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H41">
            <v>25300</v>
          </cell>
          <cell r="K41">
            <v>1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H42">
            <v>25300</v>
          </cell>
          <cell r="K42">
            <v>1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H43">
            <v>25300</v>
          </cell>
          <cell r="K43">
            <v>1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H44">
            <v>25300</v>
          </cell>
          <cell r="K44">
            <v>1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H45">
            <v>25300</v>
          </cell>
          <cell r="K45">
            <v>1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H46">
            <v>25300</v>
          </cell>
          <cell r="K46">
            <v>1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H47">
            <v>25300</v>
          </cell>
          <cell r="K47">
            <v>1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H48">
            <v>25300</v>
          </cell>
          <cell r="K48">
            <v>1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H49">
            <v>25300</v>
          </cell>
          <cell r="K49">
            <v>1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H50">
            <v>25300</v>
          </cell>
          <cell r="K50">
            <v>1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H51">
            <v>25300</v>
          </cell>
          <cell r="K51">
            <v>1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H52">
            <v>25300</v>
          </cell>
          <cell r="K52">
            <v>1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H53">
            <v>25300</v>
          </cell>
          <cell r="K53">
            <v>1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H54">
            <v>25300</v>
          </cell>
          <cell r="K54">
            <v>1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H55">
            <v>25300</v>
          </cell>
          <cell r="K55">
            <v>1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H56">
            <v>13000</v>
          </cell>
          <cell r="K56">
            <v>1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H57">
            <v>13000</v>
          </cell>
          <cell r="K57">
            <v>1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H58">
            <v>13000</v>
          </cell>
          <cell r="K58">
            <v>1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H59">
            <v>13000</v>
          </cell>
          <cell r="K59">
            <v>1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H60">
            <v>13000</v>
          </cell>
          <cell r="K60">
            <v>1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H61">
            <v>13000</v>
          </cell>
          <cell r="K61">
            <v>1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H62">
            <v>13000</v>
          </cell>
          <cell r="K62">
            <v>1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H63">
            <v>13000</v>
          </cell>
          <cell r="K63">
            <v>1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H64">
            <v>13000</v>
          </cell>
          <cell r="K64">
            <v>1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H65">
            <v>13000</v>
          </cell>
          <cell r="K65">
            <v>1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H66">
            <v>13000</v>
          </cell>
          <cell r="K66">
            <v>1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H67">
            <v>13000</v>
          </cell>
          <cell r="K67">
            <v>1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H68">
            <v>13000</v>
          </cell>
          <cell r="K68">
            <v>1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H69">
            <v>13000</v>
          </cell>
          <cell r="K69">
            <v>1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H70">
            <v>13000</v>
          </cell>
          <cell r="K70">
            <v>1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H71">
            <v>13000</v>
          </cell>
          <cell r="K71">
            <v>1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H72">
            <v>13000</v>
          </cell>
          <cell r="K72">
            <v>1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H73">
            <v>13000</v>
          </cell>
          <cell r="K73">
            <v>1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H74">
            <v>13000</v>
          </cell>
          <cell r="K74">
            <v>1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H75">
            <v>13000</v>
          </cell>
          <cell r="K75">
            <v>1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H76">
            <v>13000</v>
          </cell>
          <cell r="K76">
            <v>1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H77">
            <v>13000</v>
          </cell>
          <cell r="K77">
            <v>1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H78">
            <v>13000</v>
          </cell>
          <cell r="K78">
            <v>1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H79">
            <v>13000</v>
          </cell>
          <cell r="K79">
            <v>1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H80">
            <v>13000</v>
          </cell>
          <cell r="K80">
            <v>1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H81">
            <v>13000</v>
          </cell>
          <cell r="K81">
            <v>1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H82">
            <v>13000</v>
          </cell>
          <cell r="K82">
            <v>1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H83">
            <v>13000</v>
          </cell>
          <cell r="K83">
            <v>1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H84">
            <v>13000</v>
          </cell>
          <cell r="K84">
            <v>1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H85">
            <v>13000</v>
          </cell>
          <cell r="K85">
            <v>1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H86">
            <v>13000</v>
          </cell>
          <cell r="K86">
            <v>1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H87">
            <v>13000</v>
          </cell>
          <cell r="K87">
            <v>1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H88">
            <v>13000</v>
          </cell>
          <cell r="K88">
            <v>1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H89">
            <v>13000</v>
          </cell>
          <cell r="K89">
            <v>1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H90">
            <v>13000</v>
          </cell>
          <cell r="K90">
            <v>1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H91">
            <v>13000</v>
          </cell>
          <cell r="K91">
            <v>1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H92">
            <v>13000</v>
          </cell>
          <cell r="K92">
            <v>1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H93">
            <v>13000</v>
          </cell>
          <cell r="K93">
            <v>1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H94">
            <v>13000</v>
          </cell>
          <cell r="K94">
            <v>1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H95">
            <v>13000</v>
          </cell>
          <cell r="K95">
            <v>1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H96">
            <v>13000</v>
          </cell>
          <cell r="K96">
            <v>1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H97">
            <v>13000</v>
          </cell>
          <cell r="K97">
            <v>1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H98">
            <v>13000</v>
          </cell>
          <cell r="K98">
            <v>1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H99">
            <v>13000</v>
          </cell>
          <cell r="K99">
            <v>1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H100">
            <v>13000</v>
          </cell>
          <cell r="K100">
            <v>1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H101">
            <v>13000</v>
          </cell>
          <cell r="K101">
            <v>1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H102">
            <v>13000</v>
          </cell>
          <cell r="K102">
            <v>1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H103">
            <v>13000</v>
          </cell>
          <cell r="K103">
            <v>1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H104">
            <v>13000</v>
          </cell>
          <cell r="K104">
            <v>1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H105">
            <v>13000</v>
          </cell>
          <cell r="K105">
            <v>1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H106">
            <v>13000</v>
          </cell>
          <cell r="K106">
            <v>1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H107">
            <v>13000</v>
          </cell>
          <cell r="K107">
            <v>1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H108">
            <v>13000</v>
          </cell>
          <cell r="K108">
            <v>1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H109">
            <v>13000</v>
          </cell>
          <cell r="K109">
            <v>1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H110">
            <v>13000</v>
          </cell>
          <cell r="K110">
            <v>1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H111">
            <v>13000</v>
          </cell>
          <cell r="K111">
            <v>1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H112">
            <v>13000</v>
          </cell>
          <cell r="K112">
            <v>1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H113">
            <v>13000</v>
          </cell>
          <cell r="K113">
            <v>1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H114">
            <v>13000</v>
          </cell>
          <cell r="K114">
            <v>1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H115">
            <v>13000</v>
          </cell>
          <cell r="K115">
            <v>1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H116">
            <v>13000</v>
          </cell>
          <cell r="K116">
            <v>1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H117">
            <v>13000</v>
          </cell>
          <cell r="K117">
            <v>1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H118">
            <v>13000</v>
          </cell>
          <cell r="K118">
            <v>1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H119">
            <v>13000</v>
          </cell>
          <cell r="K119">
            <v>1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H120">
            <v>13000</v>
          </cell>
          <cell r="K120">
            <v>1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H121">
            <v>13000</v>
          </cell>
          <cell r="K121">
            <v>1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H122">
            <v>13000</v>
          </cell>
          <cell r="K122">
            <v>1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H123">
            <v>13000</v>
          </cell>
          <cell r="K123">
            <v>1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H124">
            <v>13000</v>
          </cell>
          <cell r="K124">
            <v>1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H125">
            <v>13000</v>
          </cell>
          <cell r="K125">
            <v>1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H126">
            <v>13000</v>
          </cell>
          <cell r="K126">
            <v>1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H127">
            <v>13000</v>
          </cell>
          <cell r="K127">
            <v>1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H128">
            <v>13000</v>
          </cell>
          <cell r="K128">
            <v>1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H129">
            <v>13000</v>
          </cell>
          <cell r="K129">
            <v>1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H130">
            <v>13000</v>
          </cell>
          <cell r="K130">
            <v>1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H131">
            <v>13000</v>
          </cell>
          <cell r="K131">
            <v>1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H132">
            <v>13000</v>
          </cell>
          <cell r="K132">
            <v>1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H133">
            <v>13000</v>
          </cell>
          <cell r="K133">
            <v>1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H134">
            <v>13000</v>
          </cell>
          <cell r="K134">
            <v>1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H135">
            <v>13000</v>
          </cell>
          <cell r="K135">
            <v>1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H136">
            <v>13000</v>
          </cell>
          <cell r="K136">
            <v>1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H137">
            <v>13000</v>
          </cell>
          <cell r="K137">
            <v>1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H138">
            <v>13000</v>
          </cell>
          <cell r="K138">
            <v>1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H139">
            <v>13000</v>
          </cell>
          <cell r="K139">
            <v>1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H140">
            <v>13000</v>
          </cell>
          <cell r="K140">
            <v>1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H141">
            <v>13000</v>
          </cell>
          <cell r="K141">
            <v>1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H142">
            <v>13000</v>
          </cell>
          <cell r="K142">
            <v>1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H143">
            <v>13000</v>
          </cell>
          <cell r="K143">
            <v>1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H144">
            <v>13000</v>
          </cell>
          <cell r="K144">
            <v>1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H145">
            <v>13000</v>
          </cell>
          <cell r="K145">
            <v>1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H146">
            <v>13000</v>
          </cell>
          <cell r="K146">
            <v>1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H147">
            <v>13000</v>
          </cell>
          <cell r="K147">
            <v>1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H148">
            <v>13000</v>
          </cell>
          <cell r="K148">
            <v>1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H149">
            <v>13000</v>
          </cell>
          <cell r="K149">
            <v>1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H150">
            <v>13000</v>
          </cell>
          <cell r="K150">
            <v>1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H151">
            <v>13000</v>
          </cell>
          <cell r="K151">
            <v>1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H152">
            <v>13000</v>
          </cell>
          <cell r="K152">
            <v>1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H153">
            <v>13000</v>
          </cell>
          <cell r="K153">
            <v>1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H154">
            <v>13000</v>
          </cell>
          <cell r="K154">
            <v>1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H155">
            <v>13000</v>
          </cell>
          <cell r="K155">
            <v>1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H156">
            <v>13000</v>
          </cell>
          <cell r="K156">
            <v>1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H157">
            <v>13000</v>
          </cell>
          <cell r="K157">
            <v>1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H158">
            <v>13000</v>
          </cell>
          <cell r="K158">
            <v>1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H159">
            <v>13000</v>
          </cell>
          <cell r="K159">
            <v>1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H160">
            <v>13000</v>
          </cell>
          <cell r="K160">
            <v>1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H161">
            <v>13000</v>
          </cell>
          <cell r="K161">
            <v>1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H162">
            <v>13000</v>
          </cell>
          <cell r="K162">
            <v>1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H163">
            <v>13000</v>
          </cell>
          <cell r="K163">
            <v>1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H164">
            <v>13000</v>
          </cell>
          <cell r="K164">
            <v>1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H165">
            <v>13000</v>
          </cell>
          <cell r="K165">
            <v>1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H166">
            <v>13000</v>
          </cell>
          <cell r="K166">
            <v>1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H167">
            <v>13000</v>
          </cell>
          <cell r="K167">
            <v>1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H168">
            <v>13000</v>
          </cell>
          <cell r="K168">
            <v>1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H169">
            <v>13000</v>
          </cell>
          <cell r="K169">
            <v>1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H170">
            <v>13000</v>
          </cell>
          <cell r="K170">
            <v>1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H171">
            <v>13000</v>
          </cell>
          <cell r="K171">
            <v>1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H172">
            <v>13000</v>
          </cell>
          <cell r="K172">
            <v>1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H173">
            <v>13000</v>
          </cell>
          <cell r="K173">
            <v>1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H174">
            <v>13000</v>
          </cell>
          <cell r="K174">
            <v>1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H175">
            <v>13000</v>
          </cell>
          <cell r="K175">
            <v>1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H176">
            <v>13000</v>
          </cell>
          <cell r="K176">
            <v>1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H177">
            <v>13000</v>
          </cell>
          <cell r="K177">
            <v>1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H178">
            <v>13000</v>
          </cell>
          <cell r="K178">
            <v>1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H179">
            <v>13000</v>
          </cell>
          <cell r="K179">
            <v>1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H180">
            <v>13000</v>
          </cell>
          <cell r="K180">
            <v>1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H181">
            <v>13000</v>
          </cell>
          <cell r="K181">
            <v>1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H182">
            <v>13000</v>
          </cell>
          <cell r="K182">
            <v>1</v>
          </cell>
          <cell r="L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H183">
            <v>13000</v>
          </cell>
          <cell r="K183">
            <v>1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H184">
            <v>13000</v>
          </cell>
          <cell r="K184">
            <v>1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H185">
            <v>13000</v>
          </cell>
          <cell r="K185">
            <v>1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H186">
            <v>13000</v>
          </cell>
          <cell r="K186">
            <v>1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H187">
            <v>13000</v>
          </cell>
          <cell r="K187">
            <v>1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H188">
            <v>13000</v>
          </cell>
          <cell r="K188">
            <v>1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H189">
            <v>13000</v>
          </cell>
          <cell r="K189">
            <v>1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H190">
            <v>13000</v>
          </cell>
          <cell r="K190">
            <v>1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H191">
            <v>13000</v>
          </cell>
          <cell r="K191">
            <v>1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H192">
            <v>13000</v>
          </cell>
          <cell r="K192">
            <v>1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H193">
            <v>13000</v>
          </cell>
          <cell r="K193">
            <v>1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H194">
            <v>13000</v>
          </cell>
          <cell r="K194">
            <v>1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H195">
            <v>13000</v>
          </cell>
          <cell r="K195">
            <v>1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H196">
            <v>13000</v>
          </cell>
          <cell r="K196">
            <v>1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H197">
            <v>13000</v>
          </cell>
          <cell r="K197">
            <v>1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H198">
            <v>13000</v>
          </cell>
          <cell r="K198">
            <v>1</v>
          </cell>
          <cell r="L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H199">
            <v>13000</v>
          </cell>
          <cell r="K199">
            <v>1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H200">
            <v>13000</v>
          </cell>
          <cell r="K200">
            <v>1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H201">
            <v>13000</v>
          </cell>
          <cell r="K201">
            <v>1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H202">
            <v>13000</v>
          </cell>
          <cell r="K202">
            <v>1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H203">
            <v>13000</v>
          </cell>
          <cell r="K203">
            <v>1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H204">
            <v>13000</v>
          </cell>
          <cell r="K204">
            <v>1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H205">
            <v>13000</v>
          </cell>
          <cell r="K205">
            <v>1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H206">
            <v>13000</v>
          </cell>
          <cell r="K206">
            <v>1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H207">
            <v>13000</v>
          </cell>
          <cell r="K207">
            <v>1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H208">
            <v>13000</v>
          </cell>
          <cell r="K208">
            <v>1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H209">
            <v>13000</v>
          </cell>
          <cell r="K209">
            <v>1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H210">
            <v>13000</v>
          </cell>
          <cell r="K210">
            <v>1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H211">
            <v>13000</v>
          </cell>
          <cell r="K211">
            <v>1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H212">
            <v>13000</v>
          </cell>
          <cell r="K212">
            <v>1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H213">
            <v>13000</v>
          </cell>
          <cell r="K213">
            <v>1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H214">
            <v>13000</v>
          </cell>
          <cell r="K214">
            <v>1</v>
          </cell>
          <cell r="L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H215">
            <v>13000</v>
          </cell>
          <cell r="K215">
            <v>1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H216">
            <v>13000</v>
          </cell>
          <cell r="K216">
            <v>1</v>
          </cell>
          <cell r="L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H217">
            <v>13000</v>
          </cell>
          <cell r="K217">
            <v>1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H218">
            <v>13000</v>
          </cell>
          <cell r="K218">
            <v>1</v>
          </cell>
          <cell r="L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H219">
            <v>13000</v>
          </cell>
          <cell r="K219">
            <v>1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H220">
            <v>13000</v>
          </cell>
          <cell r="K220">
            <v>1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H221">
            <v>13000</v>
          </cell>
          <cell r="K221">
            <v>1</v>
          </cell>
          <cell r="L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H222">
            <v>13000</v>
          </cell>
          <cell r="K222">
            <v>1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H223">
            <v>13000</v>
          </cell>
          <cell r="K223">
            <v>1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H224">
            <v>13000</v>
          </cell>
          <cell r="K224">
            <v>1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H225">
            <v>13000</v>
          </cell>
          <cell r="K225">
            <v>1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H226">
            <v>13000</v>
          </cell>
          <cell r="K226">
            <v>1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H227">
            <v>13000</v>
          </cell>
          <cell r="K227">
            <v>1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H228">
            <v>13000</v>
          </cell>
          <cell r="K228">
            <v>1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H229">
            <v>13000</v>
          </cell>
          <cell r="K229">
            <v>1</v>
          </cell>
          <cell r="L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H230">
            <v>13000</v>
          </cell>
          <cell r="K230">
            <v>1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H231">
            <v>13000</v>
          </cell>
          <cell r="K231">
            <v>1</v>
          </cell>
          <cell r="L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H232">
            <v>13000</v>
          </cell>
          <cell r="K232">
            <v>1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H233">
            <v>13000</v>
          </cell>
          <cell r="K233">
            <v>1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H234">
            <v>13000</v>
          </cell>
          <cell r="K234">
            <v>1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H235">
            <v>13000</v>
          </cell>
          <cell r="K235">
            <v>1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H236">
            <v>13000</v>
          </cell>
          <cell r="K236">
            <v>1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H237">
            <v>13000</v>
          </cell>
          <cell r="K237">
            <v>1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H238">
            <v>13000</v>
          </cell>
          <cell r="K238">
            <v>1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H239">
            <v>13000</v>
          </cell>
          <cell r="K239">
            <v>1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H240">
            <v>13000</v>
          </cell>
          <cell r="K240">
            <v>1</v>
          </cell>
          <cell r="L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H241">
            <v>13000</v>
          </cell>
          <cell r="K241">
            <v>1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H242">
            <v>13000</v>
          </cell>
          <cell r="K242">
            <v>1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H243">
            <v>13000</v>
          </cell>
          <cell r="K243">
            <v>1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H244">
            <v>13000</v>
          </cell>
          <cell r="K244">
            <v>1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H245">
            <v>13000</v>
          </cell>
          <cell r="K245">
            <v>1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H246">
            <v>13000</v>
          </cell>
          <cell r="K246">
            <v>1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H247">
            <v>13000</v>
          </cell>
          <cell r="K247">
            <v>1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H248">
            <v>13000</v>
          </cell>
          <cell r="K248">
            <v>1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H249">
            <v>13000</v>
          </cell>
          <cell r="K249">
            <v>1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H250">
            <v>13000</v>
          </cell>
          <cell r="K250">
            <v>1</v>
          </cell>
          <cell r="L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H251">
            <v>13000</v>
          </cell>
          <cell r="K251">
            <v>1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H252">
            <v>13000</v>
          </cell>
          <cell r="K252">
            <v>1</v>
          </cell>
          <cell r="L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H253">
            <v>13000</v>
          </cell>
          <cell r="K253">
            <v>1</v>
          </cell>
          <cell r="L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H254">
            <v>13000</v>
          </cell>
          <cell r="K254">
            <v>1</v>
          </cell>
          <cell r="L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H255">
            <v>13000</v>
          </cell>
          <cell r="K255">
            <v>1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H256">
            <v>13000</v>
          </cell>
          <cell r="K256">
            <v>1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H257">
            <v>13000</v>
          </cell>
          <cell r="K257">
            <v>1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H258">
            <v>13000</v>
          </cell>
          <cell r="K258">
            <v>1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H259">
            <v>13000</v>
          </cell>
          <cell r="K259">
            <v>1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H260">
            <v>13000</v>
          </cell>
          <cell r="K260">
            <v>1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H261">
            <v>13000</v>
          </cell>
          <cell r="K261">
            <v>1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H262">
            <v>13000</v>
          </cell>
          <cell r="K262">
            <v>1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H263">
            <v>13000</v>
          </cell>
          <cell r="K263">
            <v>1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H264">
            <v>13000</v>
          </cell>
          <cell r="K264">
            <v>1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H265">
            <v>13000</v>
          </cell>
          <cell r="K265">
            <v>1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H266">
            <v>13000</v>
          </cell>
          <cell r="K266">
            <v>1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H267">
            <v>13000</v>
          </cell>
          <cell r="K267">
            <v>1</v>
          </cell>
          <cell r="L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H268">
            <v>13000</v>
          </cell>
          <cell r="K268">
            <v>1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H269">
            <v>13000</v>
          </cell>
          <cell r="K269">
            <v>1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H270">
            <v>13000</v>
          </cell>
          <cell r="K270">
            <v>1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H271">
            <v>13000</v>
          </cell>
          <cell r="K271">
            <v>1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H272">
            <v>13000</v>
          </cell>
          <cell r="K272">
            <v>1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H273">
            <v>13000</v>
          </cell>
          <cell r="K273">
            <v>1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H274">
            <v>13000</v>
          </cell>
          <cell r="K274">
            <v>1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H275">
            <v>13000</v>
          </cell>
          <cell r="K275">
            <v>1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H276">
            <v>13000</v>
          </cell>
          <cell r="K276">
            <v>1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H277">
            <v>13000</v>
          </cell>
          <cell r="K277">
            <v>1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H278">
            <v>13000</v>
          </cell>
          <cell r="K278">
            <v>1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H279">
            <v>13000</v>
          </cell>
          <cell r="K279">
            <v>1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H280">
            <v>13000</v>
          </cell>
          <cell r="K280">
            <v>1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H281">
            <v>13000</v>
          </cell>
          <cell r="K281">
            <v>1</v>
          </cell>
          <cell r="L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H282">
            <v>13000</v>
          </cell>
          <cell r="K282">
            <v>1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H283">
            <v>13000</v>
          </cell>
          <cell r="K283">
            <v>1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H284">
            <v>13000</v>
          </cell>
          <cell r="K284">
            <v>1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H285">
            <v>13000</v>
          </cell>
          <cell r="K285">
            <v>1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H286">
            <v>13000</v>
          </cell>
          <cell r="K286">
            <v>1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H287">
            <v>13000</v>
          </cell>
          <cell r="K287">
            <v>1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H288">
            <v>13000</v>
          </cell>
          <cell r="K288">
            <v>1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H289">
            <v>13000</v>
          </cell>
          <cell r="K289">
            <v>1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H290">
            <v>13000</v>
          </cell>
          <cell r="K290">
            <v>1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H291">
            <v>13000</v>
          </cell>
          <cell r="K291">
            <v>1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H292">
            <v>13000</v>
          </cell>
          <cell r="K292">
            <v>1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H293">
            <v>13000</v>
          </cell>
          <cell r="K293">
            <v>1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H294">
            <v>13000</v>
          </cell>
          <cell r="K294">
            <v>1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H295">
            <v>13000</v>
          </cell>
          <cell r="K295">
            <v>1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H296">
            <v>13000</v>
          </cell>
          <cell r="K296">
            <v>1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H297">
            <v>13000</v>
          </cell>
          <cell r="K297">
            <v>1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H298">
            <v>13000</v>
          </cell>
          <cell r="K298">
            <v>1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H299">
            <v>13000</v>
          </cell>
          <cell r="K299">
            <v>1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H300">
            <v>13000</v>
          </cell>
          <cell r="K300">
            <v>1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H301">
            <v>13000</v>
          </cell>
          <cell r="K301">
            <v>1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H302">
            <v>13000</v>
          </cell>
          <cell r="K302">
            <v>1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H303">
            <v>13000</v>
          </cell>
          <cell r="K303">
            <v>1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H304">
            <v>13000</v>
          </cell>
          <cell r="K304">
            <v>1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H305">
            <v>31900</v>
          </cell>
          <cell r="K305">
            <v>1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H306">
            <v>31900</v>
          </cell>
          <cell r="K306">
            <v>1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H307">
            <v>31900</v>
          </cell>
          <cell r="K307">
            <v>1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H308">
            <v>31900</v>
          </cell>
          <cell r="K308">
            <v>1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H309">
            <v>31900</v>
          </cell>
          <cell r="K309">
            <v>1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H310">
            <v>31900</v>
          </cell>
          <cell r="K310">
            <v>1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H311">
            <v>31900</v>
          </cell>
          <cell r="K311">
            <v>1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H312">
            <v>31900</v>
          </cell>
          <cell r="K312">
            <v>1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H313">
            <v>31900</v>
          </cell>
          <cell r="K313">
            <v>1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H314">
            <v>31900</v>
          </cell>
          <cell r="K314">
            <v>1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H315">
            <v>31900</v>
          </cell>
          <cell r="K315">
            <v>1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H316">
            <v>31900</v>
          </cell>
          <cell r="K316">
            <v>1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H317">
            <v>31900</v>
          </cell>
          <cell r="K317">
            <v>1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H318">
            <v>31900</v>
          </cell>
          <cell r="K318">
            <v>1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H319">
            <v>31900</v>
          </cell>
          <cell r="K319">
            <v>1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H320">
            <v>31900</v>
          </cell>
          <cell r="K320">
            <v>1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H321">
            <v>31900</v>
          </cell>
          <cell r="K321">
            <v>1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H322">
            <v>31900</v>
          </cell>
          <cell r="K322">
            <v>1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H323">
            <v>31900</v>
          </cell>
          <cell r="K323">
            <v>1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H324">
            <v>31900</v>
          </cell>
          <cell r="K324">
            <v>1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H325">
            <v>31900</v>
          </cell>
          <cell r="K325">
            <v>1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H326">
            <v>13000</v>
          </cell>
          <cell r="K326">
            <v>1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H327">
            <v>13000</v>
          </cell>
          <cell r="K327">
            <v>1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H328">
            <v>378000</v>
          </cell>
          <cell r="K328">
            <v>1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H329">
            <v>75000</v>
          </cell>
          <cell r="K329">
            <v>1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H330">
            <v>75000</v>
          </cell>
          <cell r="K330">
            <v>1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H331">
            <v>75000</v>
          </cell>
          <cell r="K331">
            <v>1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H332">
            <v>75000</v>
          </cell>
          <cell r="K332">
            <v>1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H333">
            <v>75000</v>
          </cell>
          <cell r="K333">
            <v>1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H334">
            <v>75000</v>
          </cell>
          <cell r="K334">
            <v>1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H335">
            <v>75000</v>
          </cell>
          <cell r="K335">
            <v>1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H336">
            <v>75000</v>
          </cell>
          <cell r="K336">
            <v>1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H337">
            <v>75000</v>
          </cell>
          <cell r="K337">
            <v>1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H338">
            <v>75000</v>
          </cell>
          <cell r="K338">
            <v>1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H339">
            <v>75000</v>
          </cell>
          <cell r="K339">
            <v>1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H340">
            <v>75000</v>
          </cell>
          <cell r="K340">
            <v>1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H341">
            <v>75000</v>
          </cell>
          <cell r="K341">
            <v>1</v>
          </cell>
          <cell r="L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H342">
            <v>75000</v>
          </cell>
          <cell r="K342">
            <v>1</v>
          </cell>
          <cell r="L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H343">
            <v>75000</v>
          </cell>
          <cell r="K343">
            <v>1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H344">
            <v>75000</v>
          </cell>
          <cell r="K344">
            <v>1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H345">
            <v>75000</v>
          </cell>
          <cell r="K345">
            <v>1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H346">
            <v>75000</v>
          </cell>
          <cell r="K346">
            <v>1</v>
          </cell>
          <cell r="L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H347">
            <v>75000</v>
          </cell>
          <cell r="K347">
            <v>1</v>
          </cell>
          <cell r="L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H348">
            <v>75000</v>
          </cell>
          <cell r="K348">
            <v>1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H349">
            <v>75000</v>
          </cell>
          <cell r="K349">
            <v>1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H350">
            <v>75000</v>
          </cell>
          <cell r="K350">
            <v>1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H351">
            <v>75000</v>
          </cell>
          <cell r="K351">
            <v>1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H352">
            <v>75000</v>
          </cell>
          <cell r="K352">
            <v>1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H353">
            <v>75000</v>
          </cell>
          <cell r="K353">
            <v>1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H354">
            <v>75000</v>
          </cell>
          <cell r="K354">
            <v>1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H355">
            <v>75000</v>
          </cell>
          <cell r="K355">
            <v>1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H356">
            <v>75000</v>
          </cell>
          <cell r="K356">
            <v>1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H357">
            <v>75000</v>
          </cell>
          <cell r="K357">
            <v>1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H358">
            <v>75000</v>
          </cell>
          <cell r="K358">
            <v>1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H359">
            <v>75000</v>
          </cell>
          <cell r="K359">
            <v>1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H360">
            <v>75000</v>
          </cell>
          <cell r="K360">
            <v>1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H361">
            <v>75000</v>
          </cell>
          <cell r="K361">
            <v>1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H362">
            <v>75000</v>
          </cell>
          <cell r="K362">
            <v>1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H363">
            <v>75000</v>
          </cell>
          <cell r="K363">
            <v>1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H364">
            <v>75000</v>
          </cell>
          <cell r="K364">
            <v>1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H365">
            <v>75000</v>
          </cell>
          <cell r="K365">
            <v>1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H366">
            <v>75000</v>
          </cell>
          <cell r="K366">
            <v>1</v>
          </cell>
          <cell r="L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H367">
            <v>75000</v>
          </cell>
          <cell r="K367">
            <v>1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H368">
            <v>75000</v>
          </cell>
          <cell r="K368">
            <v>1</v>
          </cell>
          <cell r="L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H369">
            <v>75000</v>
          </cell>
          <cell r="K369">
            <v>1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H370">
            <v>75000</v>
          </cell>
          <cell r="K370">
            <v>1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H371">
            <v>75000</v>
          </cell>
          <cell r="K371">
            <v>1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H372">
            <v>75000</v>
          </cell>
          <cell r="K372">
            <v>1</v>
          </cell>
          <cell r="L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H373">
            <v>75000</v>
          </cell>
          <cell r="K373">
            <v>1</v>
          </cell>
          <cell r="L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H374">
            <v>88000</v>
          </cell>
          <cell r="K374">
            <v>1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H375">
            <v>88000</v>
          </cell>
          <cell r="K375">
            <v>1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H376">
            <v>88000</v>
          </cell>
          <cell r="K376">
            <v>1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H377">
            <v>88000</v>
          </cell>
          <cell r="K377">
            <v>1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H378">
            <v>88000</v>
          </cell>
          <cell r="K378">
            <v>1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H379">
            <v>88000</v>
          </cell>
          <cell r="K379">
            <v>1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H380">
            <v>88000</v>
          </cell>
          <cell r="K380">
            <v>1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H381">
            <v>88000</v>
          </cell>
          <cell r="K381">
            <v>1</v>
          </cell>
          <cell r="L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H382">
            <v>88000</v>
          </cell>
          <cell r="K382">
            <v>1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H383">
            <v>88000</v>
          </cell>
          <cell r="K383">
            <v>1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H384">
            <v>88000</v>
          </cell>
          <cell r="K384">
            <v>1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H385">
            <v>88000</v>
          </cell>
          <cell r="K385">
            <v>1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H386">
            <v>88000</v>
          </cell>
          <cell r="K386">
            <v>1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H387">
            <v>88000</v>
          </cell>
          <cell r="K387">
            <v>1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H388">
            <v>88000</v>
          </cell>
          <cell r="K388">
            <v>1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H389">
            <v>88000</v>
          </cell>
          <cell r="K389">
            <v>1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H390">
            <v>88000</v>
          </cell>
          <cell r="K390">
            <v>1</v>
          </cell>
          <cell r="L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H391">
            <v>88000</v>
          </cell>
          <cell r="K391">
            <v>1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H392">
            <v>88000</v>
          </cell>
          <cell r="K392">
            <v>1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H393">
            <v>88000</v>
          </cell>
          <cell r="K393">
            <v>1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H394">
            <v>88000</v>
          </cell>
          <cell r="K394">
            <v>1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H395">
            <v>88000</v>
          </cell>
          <cell r="K395">
            <v>1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H396">
            <v>88000</v>
          </cell>
          <cell r="K396">
            <v>1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H397">
            <v>88000</v>
          </cell>
          <cell r="K397">
            <v>1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H398">
            <v>88000</v>
          </cell>
          <cell r="K398">
            <v>1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H399">
            <v>88000</v>
          </cell>
          <cell r="K399">
            <v>1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H400">
            <v>88000</v>
          </cell>
          <cell r="K400">
            <v>1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H401">
            <v>88000</v>
          </cell>
          <cell r="K401">
            <v>1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H402">
            <v>88000</v>
          </cell>
          <cell r="K402">
            <v>1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H403">
            <v>88000</v>
          </cell>
          <cell r="K403">
            <v>1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H404">
            <v>88000</v>
          </cell>
          <cell r="K404">
            <v>1</v>
          </cell>
          <cell r="L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H405">
            <v>88000</v>
          </cell>
          <cell r="K405">
            <v>1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H406">
            <v>88000</v>
          </cell>
          <cell r="K406">
            <v>1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H407">
            <v>88000</v>
          </cell>
          <cell r="K407">
            <v>1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H408">
            <v>88000</v>
          </cell>
          <cell r="K408">
            <v>1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H409">
            <v>88000</v>
          </cell>
          <cell r="K409">
            <v>1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H410">
            <v>88000</v>
          </cell>
          <cell r="K410">
            <v>1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H411">
            <v>88000</v>
          </cell>
          <cell r="K411">
            <v>1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H412">
            <v>88000</v>
          </cell>
          <cell r="K412">
            <v>1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H413">
            <v>88000</v>
          </cell>
          <cell r="K413">
            <v>1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H414">
            <v>88000</v>
          </cell>
          <cell r="K414">
            <v>1</v>
          </cell>
          <cell r="L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H415">
            <v>88000</v>
          </cell>
          <cell r="K415">
            <v>1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H416">
            <v>88000</v>
          </cell>
          <cell r="K416">
            <v>1</v>
          </cell>
          <cell r="L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H417">
            <v>88000</v>
          </cell>
          <cell r="K417">
            <v>1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H418">
            <v>88000</v>
          </cell>
          <cell r="K418">
            <v>1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H419">
            <v>88000</v>
          </cell>
          <cell r="K419">
            <v>1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H420">
            <v>88000</v>
          </cell>
          <cell r="K420">
            <v>1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H421">
            <v>88000</v>
          </cell>
          <cell r="K421">
            <v>1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H422">
            <v>88000</v>
          </cell>
          <cell r="K422">
            <v>1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H423">
            <v>88000</v>
          </cell>
          <cell r="K423">
            <v>1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H424">
            <v>88000</v>
          </cell>
          <cell r="K424">
            <v>1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H425">
            <v>88000</v>
          </cell>
          <cell r="K425">
            <v>1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H426">
            <v>88000</v>
          </cell>
          <cell r="K426">
            <v>1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H427">
            <v>88000</v>
          </cell>
          <cell r="K427">
            <v>1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H428">
            <v>88000</v>
          </cell>
          <cell r="K428">
            <v>1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H429">
            <v>88000</v>
          </cell>
          <cell r="K429">
            <v>1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H430">
            <v>1116500</v>
          </cell>
          <cell r="K430">
            <v>1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H431">
            <v>1116500</v>
          </cell>
          <cell r="K431">
            <v>1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H432">
            <v>1116500</v>
          </cell>
          <cell r="K432">
            <v>1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H433">
            <v>1116500</v>
          </cell>
          <cell r="K433">
            <v>1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H434">
            <v>1116500</v>
          </cell>
          <cell r="K434">
            <v>1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H435">
            <v>1116500</v>
          </cell>
          <cell r="K435">
            <v>1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H436">
            <v>1116500</v>
          </cell>
          <cell r="K436">
            <v>1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H437">
            <v>1116500</v>
          </cell>
          <cell r="K437">
            <v>1</v>
          </cell>
          <cell r="L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H438">
            <v>1116500</v>
          </cell>
          <cell r="K438">
            <v>1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H439">
            <v>1116500</v>
          </cell>
          <cell r="K439">
            <v>1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H440">
            <v>507500</v>
          </cell>
          <cell r="K440">
            <v>1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H441">
            <v>507500</v>
          </cell>
          <cell r="K441">
            <v>1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H442">
            <v>507500</v>
          </cell>
          <cell r="K442">
            <v>1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H443">
            <v>507500</v>
          </cell>
          <cell r="K443">
            <v>1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H444">
            <v>507500</v>
          </cell>
          <cell r="K444">
            <v>1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H445">
            <v>507500</v>
          </cell>
          <cell r="K445">
            <v>1</v>
          </cell>
          <cell r="L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H446">
            <v>507500</v>
          </cell>
          <cell r="K446">
            <v>1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H447">
            <v>507500</v>
          </cell>
          <cell r="K447">
            <v>1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H448">
            <v>420000</v>
          </cell>
          <cell r="K448">
            <v>1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H449">
            <v>420000</v>
          </cell>
          <cell r="K449">
            <v>1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H450">
            <v>420000</v>
          </cell>
          <cell r="K450">
            <v>1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H451">
            <v>1092500</v>
          </cell>
          <cell r="K451">
            <v>1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H452">
            <v>440000</v>
          </cell>
          <cell r="K452">
            <v>1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H453">
            <v>2052600</v>
          </cell>
          <cell r="K453">
            <v>1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H454">
            <v>968000</v>
          </cell>
          <cell r="K454">
            <v>1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H455">
            <v>330000</v>
          </cell>
          <cell r="K455">
            <v>1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H456">
            <v>23000000</v>
          </cell>
          <cell r="K456">
            <v>1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H457">
            <v>38700000</v>
          </cell>
          <cell r="K457">
            <v>1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H458">
            <v>52004000</v>
          </cell>
          <cell r="K458">
            <v>1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H459">
            <v>60083000</v>
          </cell>
          <cell r="K459">
            <v>1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H460">
            <v>400000</v>
          </cell>
          <cell r="K460">
            <v>1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H461">
            <v>2667500</v>
          </cell>
          <cell r="K461">
            <v>1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</row>
        <row r="462">
          <cell r="H462">
            <v>2667500</v>
          </cell>
          <cell r="K462">
            <v>1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H463">
            <v>583000</v>
          </cell>
          <cell r="K463">
            <v>1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H464">
            <v>407000</v>
          </cell>
          <cell r="K464">
            <v>1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H465">
            <v>354600</v>
          </cell>
          <cell r="K465">
            <v>1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H466">
            <v>899520</v>
          </cell>
          <cell r="K466">
            <v>1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H467">
            <v>385000</v>
          </cell>
          <cell r="K467">
            <v>1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H468">
            <v>253000</v>
          </cell>
          <cell r="K468">
            <v>1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H469">
            <v>110000</v>
          </cell>
          <cell r="K469">
            <v>1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H470">
            <v>132000</v>
          </cell>
          <cell r="K470">
            <v>1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H471">
            <v>231000</v>
          </cell>
          <cell r="K471">
            <v>1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H472">
            <v>364860</v>
          </cell>
          <cell r="K472">
            <v>1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H473">
            <v>648000</v>
          </cell>
          <cell r="K473">
            <v>1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H474">
            <v>546000</v>
          </cell>
          <cell r="K474">
            <v>1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H475">
            <v>13508770</v>
          </cell>
          <cell r="K475">
            <v>1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H476">
            <v>8250000</v>
          </cell>
          <cell r="K476">
            <v>1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H477">
            <v>8250000</v>
          </cell>
          <cell r="K477">
            <v>1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H478">
            <v>1264000</v>
          </cell>
          <cell r="K478">
            <v>1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H479">
            <v>1264000</v>
          </cell>
          <cell r="K479">
            <v>1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H480">
            <v>1264000</v>
          </cell>
          <cell r="K480">
            <v>1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H481">
            <v>1264000</v>
          </cell>
          <cell r="K481">
            <v>1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H482">
            <v>8250000</v>
          </cell>
          <cell r="K482">
            <v>1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H483">
            <v>8250000</v>
          </cell>
          <cell r="K483">
            <v>1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H484">
            <v>1264000</v>
          </cell>
          <cell r="K484">
            <v>1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H485">
            <v>1264000</v>
          </cell>
          <cell r="K485">
            <v>1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H486">
            <v>1264000</v>
          </cell>
          <cell r="K486">
            <v>1</v>
          </cell>
          <cell r="L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H487">
            <v>1264000</v>
          </cell>
          <cell r="K487">
            <v>1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H488">
            <v>13994000</v>
          </cell>
          <cell r="K488">
            <v>1</v>
          </cell>
          <cell r="L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H489">
            <v>13994000</v>
          </cell>
          <cell r="K489">
            <v>1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H490">
            <v>769000</v>
          </cell>
          <cell r="K490">
            <v>1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H491">
            <v>1650000</v>
          </cell>
          <cell r="K491">
            <v>1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H492">
            <v>441000</v>
          </cell>
          <cell r="K492">
            <v>1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H493">
            <v>13750</v>
          </cell>
          <cell r="K493">
            <v>1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H494">
            <v>13750</v>
          </cell>
          <cell r="K494">
            <v>1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H495">
            <v>13750</v>
          </cell>
          <cell r="K495">
            <v>1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H496">
            <v>13750</v>
          </cell>
          <cell r="K496">
            <v>1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H497">
            <v>13750</v>
          </cell>
          <cell r="K497">
            <v>1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H498">
            <v>13750</v>
          </cell>
          <cell r="K498">
            <v>1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H499">
            <v>13750</v>
          </cell>
          <cell r="K499">
            <v>1</v>
          </cell>
          <cell r="L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H500">
            <v>13750</v>
          </cell>
          <cell r="K500">
            <v>1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H501">
            <v>13750</v>
          </cell>
          <cell r="K501">
            <v>1</v>
          </cell>
          <cell r="L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H502">
            <v>13750</v>
          </cell>
          <cell r="K502">
            <v>1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H503">
            <v>13750</v>
          </cell>
          <cell r="K503">
            <v>1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H504">
            <v>13750</v>
          </cell>
          <cell r="K504">
            <v>1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H505">
            <v>13750</v>
          </cell>
          <cell r="K505">
            <v>1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H506">
            <v>13750</v>
          </cell>
          <cell r="K506">
            <v>1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H507">
            <v>13750</v>
          </cell>
          <cell r="K507">
            <v>1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H508">
            <v>13750</v>
          </cell>
          <cell r="K508">
            <v>1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H509">
            <v>13750</v>
          </cell>
          <cell r="K509">
            <v>1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H510">
            <v>13750</v>
          </cell>
          <cell r="K510">
            <v>1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H511">
            <v>13750</v>
          </cell>
          <cell r="K511">
            <v>1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H512">
            <v>13750</v>
          </cell>
          <cell r="K512">
            <v>1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H513">
            <v>13750</v>
          </cell>
          <cell r="K513">
            <v>1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H514">
            <v>13200</v>
          </cell>
          <cell r="K514">
            <v>1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H515">
            <v>13200</v>
          </cell>
          <cell r="K515">
            <v>1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H516">
            <v>13200</v>
          </cell>
          <cell r="K516">
            <v>1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H517">
            <v>13200</v>
          </cell>
          <cell r="K517">
            <v>1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H518">
            <v>13200</v>
          </cell>
          <cell r="K518">
            <v>1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H519">
            <v>13200</v>
          </cell>
          <cell r="K519">
            <v>1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H520">
            <v>13200</v>
          </cell>
          <cell r="K520">
            <v>1</v>
          </cell>
          <cell r="L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H521">
            <v>13200</v>
          </cell>
          <cell r="K521">
            <v>1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H522">
            <v>13200</v>
          </cell>
          <cell r="K522">
            <v>1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H523">
            <v>13200</v>
          </cell>
          <cell r="K523">
            <v>1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H524">
            <v>13200</v>
          </cell>
          <cell r="K524">
            <v>1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H525">
            <v>13200</v>
          </cell>
          <cell r="K525">
            <v>1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H526">
            <v>13200</v>
          </cell>
          <cell r="K526">
            <v>1</v>
          </cell>
          <cell r="L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H527">
            <v>13200</v>
          </cell>
          <cell r="K527">
            <v>1</v>
          </cell>
          <cell r="L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H528">
            <v>13200</v>
          </cell>
          <cell r="K528">
            <v>1</v>
          </cell>
          <cell r="L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H529">
            <v>13200</v>
          </cell>
          <cell r="K529">
            <v>1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H530">
            <v>13200</v>
          </cell>
          <cell r="K530">
            <v>1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H531">
            <v>13200</v>
          </cell>
          <cell r="K531">
            <v>1</v>
          </cell>
          <cell r="L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H532">
            <v>13200</v>
          </cell>
          <cell r="K532">
            <v>1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H533">
            <v>13200</v>
          </cell>
          <cell r="K533">
            <v>1</v>
          </cell>
          <cell r="L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H534">
            <v>13200</v>
          </cell>
          <cell r="K534">
            <v>1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H535">
            <v>13200</v>
          </cell>
          <cell r="K535">
            <v>1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H536">
            <v>13200</v>
          </cell>
          <cell r="K536">
            <v>1</v>
          </cell>
          <cell r="L536">
            <v>0</v>
          </cell>
          <cell r="P536">
            <v>0</v>
          </cell>
          <cell r="Q536">
            <v>0</v>
          </cell>
          <cell r="R536">
            <v>0</v>
          </cell>
        </row>
        <row r="537">
          <cell r="H537">
            <v>13200</v>
          </cell>
          <cell r="K537">
            <v>1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H538">
            <v>13200</v>
          </cell>
          <cell r="K538">
            <v>1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H539">
            <v>13200</v>
          </cell>
          <cell r="K539">
            <v>1</v>
          </cell>
          <cell r="L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H540">
            <v>13200</v>
          </cell>
          <cell r="K540">
            <v>1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H541">
            <v>13200</v>
          </cell>
          <cell r="K541">
            <v>1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H542">
            <v>13200</v>
          </cell>
          <cell r="K542">
            <v>1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H543">
            <v>13200</v>
          </cell>
          <cell r="K543">
            <v>1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H544">
            <v>82500</v>
          </cell>
          <cell r="K544">
            <v>1</v>
          </cell>
          <cell r="L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H545">
            <v>82500</v>
          </cell>
          <cell r="K545">
            <v>1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H546">
            <v>82500</v>
          </cell>
          <cell r="K546">
            <v>1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H547">
            <v>82500</v>
          </cell>
          <cell r="K547">
            <v>1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H548">
            <v>82500</v>
          </cell>
          <cell r="K548">
            <v>1</v>
          </cell>
          <cell r="L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H549">
            <v>82500</v>
          </cell>
          <cell r="K549">
            <v>1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H550">
            <v>41250</v>
          </cell>
          <cell r="K550">
            <v>1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H551">
            <v>41250</v>
          </cell>
          <cell r="K551">
            <v>1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H552">
            <v>41250</v>
          </cell>
          <cell r="K552">
            <v>1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H553">
            <v>41250</v>
          </cell>
          <cell r="K553">
            <v>1</v>
          </cell>
          <cell r="L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H554">
            <v>41250</v>
          </cell>
          <cell r="K554">
            <v>1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H555">
            <v>41250</v>
          </cell>
          <cell r="K555">
            <v>1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H556">
            <v>41250</v>
          </cell>
          <cell r="K556">
            <v>1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H557">
            <v>41250</v>
          </cell>
          <cell r="K557">
            <v>1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H558">
            <v>41250</v>
          </cell>
          <cell r="K558">
            <v>1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H559">
            <v>41250</v>
          </cell>
          <cell r="K559">
            <v>1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H560">
            <v>41250</v>
          </cell>
          <cell r="K560">
            <v>1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H561">
            <v>41250</v>
          </cell>
          <cell r="K561">
            <v>1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H562">
            <v>41250</v>
          </cell>
          <cell r="K562">
            <v>1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H563">
            <v>13750</v>
          </cell>
          <cell r="K563">
            <v>1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H564">
            <v>13750</v>
          </cell>
          <cell r="K564">
            <v>1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H565">
            <v>13750</v>
          </cell>
          <cell r="K565">
            <v>1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H566">
            <v>13750</v>
          </cell>
          <cell r="K566">
            <v>1</v>
          </cell>
          <cell r="L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H567">
            <v>13750</v>
          </cell>
          <cell r="K567">
            <v>1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H568">
            <v>13750</v>
          </cell>
          <cell r="K568">
            <v>1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H569">
            <v>13750</v>
          </cell>
          <cell r="K569">
            <v>1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H570">
            <v>13750</v>
          </cell>
          <cell r="K570">
            <v>1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H571">
            <v>13750</v>
          </cell>
          <cell r="K571">
            <v>1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H572">
            <v>13750</v>
          </cell>
          <cell r="K572">
            <v>1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H573">
            <v>13750</v>
          </cell>
          <cell r="K573">
            <v>1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H574">
            <v>13750</v>
          </cell>
          <cell r="K574">
            <v>1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H575">
            <v>13750</v>
          </cell>
          <cell r="K575">
            <v>1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H576">
            <v>13750</v>
          </cell>
          <cell r="K576">
            <v>1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H577">
            <v>13750</v>
          </cell>
          <cell r="K577">
            <v>1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</row>
        <row r="578">
          <cell r="H578">
            <v>13750</v>
          </cell>
          <cell r="K578">
            <v>1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H579">
            <v>13750</v>
          </cell>
          <cell r="K579">
            <v>1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</row>
        <row r="580">
          <cell r="H580">
            <v>13750</v>
          </cell>
          <cell r="K580">
            <v>1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H581">
            <v>13750</v>
          </cell>
          <cell r="K581">
            <v>1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H582">
            <v>13750</v>
          </cell>
          <cell r="K582">
            <v>1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H583">
            <v>13750</v>
          </cell>
          <cell r="K583">
            <v>1</v>
          </cell>
          <cell r="L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H584">
            <v>13750</v>
          </cell>
          <cell r="K584">
            <v>1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H585">
            <v>13750</v>
          </cell>
          <cell r="K585">
            <v>1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H586">
            <v>13750</v>
          </cell>
          <cell r="K586">
            <v>1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H587">
            <v>13750</v>
          </cell>
          <cell r="K587">
            <v>1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H588">
            <v>13750</v>
          </cell>
          <cell r="K588">
            <v>1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H589">
            <v>13750</v>
          </cell>
          <cell r="K589">
            <v>1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H590">
            <v>13750</v>
          </cell>
          <cell r="K590">
            <v>1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H591">
            <v>13750</v>
          </cell>
          <cell r="K591">
            <v>1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H592">
            <v>13750</v>
          </cell>
          <cell r="K592">
            <v>1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H593">
            <v>13750</v>
          </cell>
          <cell r="K593">
            <v>1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H594">
            <v>13750</v>
          </cell>
          <cell r="K594">
            <v>1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H595">
            <v>13750</v>
          </cell>
          <cell r="K595">
            <v>1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H596">
            <v>13750</v>
          </cell>
          <cell r="K596">
            <v>1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H597">
            <v>13750</v>
          </cell>
          <cell r="K597">
            <v>1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H598">
            <v>13750</v>
          </cell>
          <cell r="K598">
            <v>1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H599">
            <v>13750</v>
          </cell>
          <cell r="K599">
            <v>1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H600">
            <v>13750</v>
          </cell>
          <cell r="K600">
            <v>1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H601">
            <v>13750</v>
          </cell>
          <cell r="K601">
            <v>1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H602">
            <v>13750</v>
          </cell>
          <cell r="K602">
            <v>1</v>
          </cell>
          <cell r="L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H603">
            <v>13750</v>
          </cell>
          <cell r="K603">
            <v>1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H604">
            <v>13750</v>
          </cell>
          <cell r="K604">
            <v>1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H605">
            <v>13750</v>
          </cell>
          <cell r="K605">
            <v>1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H606">
            <v>13750</v>
          </cell>
          <cell r="K606">
            <v>1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H607">
            <v>13750</v>
          </cell>
          <cell r="K607">
            <v>1</v>
          </cell>
          <cell r="L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H608">
            <v>13750</v>
          </cell>
          <cell r="K608">
            <v>1</v>
          </cell>
          <cell r="L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H609">
            <v>13750</v>
          </cell>
          <cell r="K609">
            <v>1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H610">
            <v>13750</v>
          </cell>
          <cell r="K610">
            <v>1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</row>
        <row r="611">
          <cell r="H611">
            <v>13750</v>
          </cell>
          <cell r="K611">
            <v>1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</row>
        <row r="612">
          <cell r="H612">
            <v>13750</v>
          </cell>
          <cell r="K612">
            <v>1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</row>
        <row r="613">
          <cell r="H613">
            <v>13750</v>
          </cell>
          <cell r="K613">
            <v>1</v>
          </cell>
          <cell r="L613">
            <v>0</v>
          </cell>
          <cell r="P613">
            <v>0</v>
          </cell>
          <cell r="Q613">
            <v>0</v>
          </cell>
          <cell r="R613">
            <v>0</v>
          </cell>
        </row>
        <row r="614">
          <cell r="H614">
            <v>13750</v>
          </cell>
          <cell r="K614">
            <v>1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</row>
        <row r="615">
          <cell r="H615">
            <v>13750</v>
          </cell>
          <cell r="K615">
            <v>1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</row>
        <row r="616">
          <cell r="H616">
            <v>13750</v>
          </cell>
          <cell r="K616">
            <v>1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</row>
        <row r="617">
          <cell r="H617">
            <v>13750</v>
          </cell>
          <cell r="K617">
            <v>1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</row>
        <row r="618">
          <cell r="H618">
            <v>13750</v>
          </cell>
          <cell r="K618">
            <v>1</v>
          </cell>
          <cell r="L618">
            <v>0</v>
          </cell>
          <cell r="P618">
            <v>0</v>
          </cell>
          <cell r="Q618">
            <v>0</v>
          </cell>
          <cell r="R618">
            <v>0</v>
          </cell>
        </row>
        <row r="619">
          <cell r="H619">
            <v>13750</v>
          </cell>
          <cell r="K619">
            <v>1</v>
          </cell>
          <cell r="L619">
            <v>0</v>
          </cell>
          <cell r="P619">
            <v>0</v>
          </cell>
          <cell r="Q619">
            <v>0</v>
          </cell>
          <cell r="R619">
            <v>0</v>
          </cell>
        </row>
        <row r="620">
          <cell r="H620">
            <v>13750</v>
          </cell>
          <cell r="K620">
            <v>1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</row>
        <row r="621">
          <cell r="H621">
            <v>13750</v>
          </cell>
          <cell r="K621">
            <v>1</v>
          </cell>
          <cell r="L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H622">
            <v>13750</v>
          </cell>
          <cell r="K622">
            <v>1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H623">
            <v>13750</v>
          </cell>
          <cell r="K623">
            <v>1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H624">
            <v>13750</v>
          </cell>
          <cell r="K624">
            <v>1</v>
          </cell>
          <cell r="L624">
            <v>0</v>
          </cell>
          <cell r="P624">
            <v>0</v>
          </cell>
          <cell r="Q624">
            <v>0</v>
          </cell>
          <cell r="R624">
            <v>0</v>
          </cell>
        </row>
        <row r="625">
          <cell r="H625">
            <v>13750</v>
          </cell>
          <cell r="K625">
            <v>1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</row>
        <row r="626">
          <cell r="H626">
            <v>13750</v>
          </cell>
          <cell r="K626">
            <v>1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H627">
            <v>13750</v>
          </cell>
          <cell r="K627">
            <v>1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</row>
        <row r="628">
          <cell r="H628">
            <v>13750</v>
          </cell>
          <cell r="K628">
            <v>1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</row>
        <row r="629">
          <cell r="H629">
            <v>13750</v>
          </cell>
          <cell r="K629">
            <v>1</v>
          </cell>
          <cell r="L629">
            <v>0</v>
          </cell>
          <cell r="P629">
            <v>0</v>
          </cell>
          <cell r="Q629">
            <v>0</v>
          </cell>
          <cell r="R629">
            <v>0</v>
          </cell>
        </row>
        <row r="630">
          <cell r="H630">
            <v>13750</v>
          </cell>
          <cell r="K630">
            <v>1</v>
          </cell>
          <cell r="L630">
            <v>0</v>
          </cell>
          <cell r="P630">
            <v>0</v>
          </cell>
          <cell r="Q630">
            <v>0</v>
          </cell>
          <cell r="R630">
            <v>0</v>
          </cell>
        </row>
        <row r="631">
          <cell r="H631">
            <v>13750</v>
          </cell>
          <cell r="K631">
            <v>1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</row>
        <row r="632">
          <cell r="H632">
            <v>13750</v>
          </cell>
          <cell r="K632">
            <v>1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</row>
        <row r="633">
          <cell r="H633">
            <v>13750</v>
          </cell>
          <cell r="K633">
            <v>1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</row>
        <row r="634">
          <cell r="H634">
            <v>13750</v>
          </cell>
          <cell r="K634">
            <v>1</v>
          </cell>
          <cell r="L634">
            <v>0</v>
          </cell>
          <cell r="P634">
            <v>0</v>
          </cell>
          <cell r="Q634">
            <v>0</v>
          </cell>
          <cell r="R634">
            <v>0</v>
          </cell>
        </row>
        <row r="635">
          <cell r="H635">
            <v>5197910</v>
          </cell>
          <cell r="K635">
            <v>1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</row>
        <row r="636">
          <cell r="H636">
            <v>1320000</v>
          </cell>
          <cell r="K636">
            <v>1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</row>
        <row r="637">
          <cell r="H637">
            <v>388000</v>
          </cell>
          <cell r="K637">
            <v>1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</row>
        <row r="638">
          <cell r="H638">
            <v>388000</v>
          </cell>
          <cell r="K638">
            <v>1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</row>
        <row r="639">
          <cell r="H639">
            <v>388000</v>
          </cell>
          <cell r="K639">
            <v>1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</row>
        <row r="640">
          <cell r="H640">
            <v>388000</v>
          </cell>
          <cell r="K640">
            <v>1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</row>
        <row r="641">
          <cell r="H641">
            <v>393200</v>
          </cell>
          <cell r="K641">
            <v>1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</row>
        <row r="642">
          <cell r="H642">
            <v>650000</v>
          </cell>
          <cell r="K642">
            <v>1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</row>
        <row r="643">
          <cell r="H643">
            <v>650000</v>
          </cell>
          <cell r="K643">
            <v>1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</row>
        <row r="644">
          <cell r="H644">
            <v>650000</v>
          </cell>
          <cell r="K644">
            <v>1</v>
          </cell>
          <cell r="L644">
            <v>0</v>
          </cell>
          <cell r="P644">
            <v>0</v>
          </cell>
          <cell r="Q644">
            <v>0</v>
          </cell>
          <cell r="R644">
            <v>0</v>
          </cell>
        </row>
        <row r="645">
          <cell r="H645">
            <v>403600</v>
          </cell>
          <cell r="K645">
            <v>1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</row>
        <row r="646">
          <cell r="H646">
            <v>531900</v>
          </cell>
          <cell r="K646">
            <v>1</v>
          </cell>
          <cell r="L646">
            <v>0</v>
          </cell>
          <cell r="P646">
            <v>0</v>
          </cell>
          <cell r="Q646">
            <v>0</v>
          </cell>
          <cell r="R646">
            <v>0</v>
          </cell>
        </row>
        <row r="647">
          <cell r="H647">
            <v>690900</v>
          </cell>
          <cell r="K647">
            <v>1</v>
          </cell>
          <cell r="L647">
            <v>0</v>
          </cell>
          <cell r="P647">
            <v>0</v>
          </cell>
          <cell r="Q647">
            <v>0</v>
          </cell>
          <cell r="R647">
            <v>0</v>
          </cell>
        </row>
        <row r="648">
          <cell r="H648">
            <v>690900</v>
          </cell>
          <cell r="K648">
            <v>1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</row>
        <row r="649">
          <cell r="H649">
            <v>690900</v>
          </cell>
          <cell r="K649">
            <v>1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</row>
        <row r="650">
          <cell r="H650">
            <v>951350</v>
          </cell>
          <cell r="K650">
            <v>1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</row>
        <row r="651">
          <cell r="H651">
            <v>1168500</v>
          </cell>
          <cell r="K651">
            <v>1</v>
          </cell>
          <cell r="L651">
            <v>0</v>
          </cell>
          <cell r="P651">
            <v>0</v>
          </cell>
          <cell r="Q651">
            <v>0</v>
          </cell>
          <cell r="R651">
            <v>0</v>
          </cell>
        </row>
        <row r="652">
          <cell r="H652">
            <v>99882740</v>
          </cell>
          <cell r="K652">
            <v>1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H653">
            <v>612000</v>
          </cell>
          <cell r="K653">
            <v>1</v>
          </cell>
          <cell r="L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H654">
            <v>516000</v>
          </cell>
          <cell r="K654">
            <v>1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</row>
        <row r="655">
          <cell r="H655">
            <v>770000</v>
          </cell>
          <cell r="K655">
            <v>1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</row>
        <row r="656">
          <cell r="H656">
            <v>400000</v>
          </cell>
          <cell r="K656">
            <v>1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</row>
        <row r="657">
          <cell r="H657">
            <v>400000</v>
          </cell>
          <cell r="K657">
            <v>1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H658">
            <v>400000</v>
          </cell>
          <cell r="K658">
            <v>1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</row>
        <row r="659">
          <cell r="H659">
            <v>400000</v>
          </cell>
          <cell r="K659">
            <v>1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H660">
            <v>580000</v>
          </cell>
          <cell r="K660">
            <v>1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</row>
        <row r="661">
          <cell r="H661">
            <v>400000</v>
          </cell>
          <cell r="K661">
            <v>1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</row>
        <row r="662">
          <cell r="H662">
            <v>400000</v>
          </cell>
          <cell r="K662">
            <v>1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</row>
        <row r="663">
          <cell r="H663">
            <v>850000</v>
          </cell>
          <cell r="K663">
            <v>1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</row>
        <row r="664">
          <cell r="H664">
            <v>800000</v>
          </cell>
          <cell r="K664">
            <v>1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</row>
        <row r="665">
          <cell r="H665">
            <v>850000</v>
          </cell>
          <cell r="K665">
            <v>1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</row>
        <row r="666">
          <cell r="H666">
            <v>7000000</v>
          </cell>
          <cell r="K666">
            <v>1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</row>
        <row r="667">
          <cell r="H667">
            <v>850000</v>
          </cell>
          <cell r="K667">
            <v>1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H668">
            <v>7000000</v>
          </cell>
          <cell r="K668">
            <v>1</v>
          </cell>
          <cell r="L668">
            <v>0</v>
          </cell>
          <cell r="P668">
            <v>0</v>
          </cell>
          <cell r="Q668">
            <v>0</v>
          </cell>
          <cell r="R668">
            <v>0</v>
          </cell>
        </row>
        <row r="669">
          <cell r="H669">
            <v>1650000</v>
          </cell>
          <cell r="K669">
            <v>1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H670">
            <v>3328880</v>
          </cell>
          <cell r="K670">
            <v>1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</row>
        <row r="671">
          <cell r="H671">
            <v>1750000</v>
          </cell>
          <cell r="K671">
            <v>1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</row>
        <row r="672">
          <cell r="H672">
            <v>3166000</v>
          </cell>
          <cell r="K672">
            <v>1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</row>
        <row r="673">
          <cell r="H673">
            <v>3036350</v>
          </cell>
          <cell r="K673">
            <v>1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H674">
            <v>3277000</v>
          </cell>
          <cell r="K674">
            <v>1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H675">
            <v>1890000</v>
          </cell>
          <cell r="K675">
            <v>1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</row>
        <row r="676">
          <cell r="H676">
            <v>3136000</v>
          </cell>
          <cell r="K676">
            <v>1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</row>
        <row r="677">
          <cell r="H677">
            <v>94220</v>
          </cell>
          <cell r="K677">
            <v>1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</row>
        <row r="678">
          <cell r="H678">
            <v>94220</v>
          </cell>
          <cell r="K678">
            <v>1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H679">
            <v>94220</v>
          </cell>
          <cell r="K679">
            <v>1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</row>
        <row r="680">
          <cell r="H680">
            <v>94220</v>
          </cell>
          <cell r="K680">
            <v>1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</row>
        <row r="681">
          <cell r="H681">
            <v>94220</v>
          </cell>
          <cell r="K681">
            <v>1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</row>
        <row r="682">
          <cell r="H682">
            <v>94220</v>
          </cell>
          <cell r="K682">
            <v>1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</row>
        <row r="683">
          <cell r="H683">
            <v>94220</v>
          </cell>
          <cell r="K683">
            <v>1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H684">
            <v>94220</v>
          </cell>
          <cell r="K684">
            <v>1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</row>
        <row r="685">
          <cell r="H685">
            <v>94220</v>
          </cell>
          <cell r="K685">
            <v>1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</row>
        <row r="686">
          <cell r="H686">
            <v>94220</v>
          </cell>
          <cell r="K686">
            <v>1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H687">
            <v>94220</v>
          </cell>
          <cell r="K687">
            <v>1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H688">
            <v>94220</v>
          </cell>
          <cell r="K688">
            <v>1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H689">
            <v>94220</v>
          </cell>
          <cell r="K689">
            <v>1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H690">
            <v>94220</v>
          </cell>
          <cell r="K690">
            <v>1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</row>
        <row r="691">
          <cell r="H691">
            <v>94220</v>
          </cell>
          <cell r="K691">
            <v>1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</row>
        <row r="692">
          <cell r="H692">
            <v>94220</v>
          </cell>
          <cell r="K692">
            <v>1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</row>
        <row r="693">
          <cell r="H693">
            <v>94220</v>
          </cell>
          <cell r="K693">
            <v>1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</row>
        <row r="694">
          <cell r="H694">
            <v>94220</v>
          </cell>
          <cell r="K694">
            <v>1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</row>
        <row r="695">
          <cell r="H695">
            <v>94220</v>
          </cell>
          <cell r="K695">
            <v>1</v>
          </cell>
          <cell r="L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H696">
            <v>94220</v>
          </cell>
          <cell r="K696">
            <v>1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</row>
        <row r="697">
          <cell r="H697">
            <v>94220</v>
          </cell>
          <cell r="K697">
            <v>1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</row>
        <row r="698">
          <cell r="H698">
            <v>94220</v>
          </cell>
          <cell r="K698">
            <v>1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</row>
        <row r="699">
          <cell r="H699">
            <v>94220</v>
          </cell>
          <cell r="K699">
            <v>1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</row>
        <row r="700">
          <cell r="H700">
            <v>94220</v>
          </cell>
          <cell r="K700">
            <v>1</v>
          </cell>
          <cell r="L700">
            <v>0</v>
          </cell>
          <cell r="P700">
            <v>0</v>
          </cell>
          <cell r="Q700">
            <v>0</v>
          </cell>
          <cell r="R700">
            <v>0</v>
          </cell>
        </row>
        <row r="701">
          <cell r="H701">
            <v>94220</v>
          </cell>
          <cell r="K701">
            <v>1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</row>
        <row r="702">
          <cell r="H702">
            <v>94220</v>
          </cell>
          <cell r="K702">
            <v>1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H703">
            <v>94220</v>
          </cell>
          <cell r="K703">
            <v>1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H704">
            <v>94220</v>
          </cell>
          <cell r="K704">
            <v>1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</row>
        <row r="705">
          <cell r="H705">
            <v>94220</v>
          </cell>
          <cell r="K705">
            <v>1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</row>
        <row r="706">
          <cell r="H706">
            <v>94220</v>
          </cell>
          <cell r="K706">
            <v>1</v>
          </cell>
          <cell r="L706">
            <v>0</v>
          </cell>
          <cell r="P706">
            <v>0</v>
          </cell>
          <cell r="Q706">
            <v>0</v>
          </cell>
          <cell r="R706">
            <v>0</v>
          </cell>
        </row>
        <row r="707">
          <cell r="H707">
            <v>94220</v>
          </cell>
          <cell r="K707">
            <v>1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H708">
            <v>94220</v>
          </cell>
          <cell r="K708">
            <v>1</v>
          </cell>
          <cell r="L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H709">
            <v>94220</v>
          </cell>
          <cell r="K709">
            <v>1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</row>
        <row r="710">
          <cell r="H710">
            <v>94220</v>
          </cell>
          <cell r="K710">
            <v>1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</row>
        <row r="711">
          <cell r="H711">
            <v>94220</v>
          </cell>
          <cell r="K711">
            <v>1</v>
          </cell>
          <cell r="L711">
            <v>0</v>
          </cell>
          <cell r="P711">
            <v>0</v>
          </cell>
          <cell r="Q711">
            <v>0</v>
          </cell>
          <cell r="R711">
            <v>0</v>
          </cell>
        </row>
        <row r="712">
          <cell r="H712">
            <v>94220</v>
          </cell>
          <cell r="K712">
            <v>1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</row>
        <row r="713">
          <cell r="H713">
            <v>94220</v>
          </cell>
          <cell r="K713">
            <v>1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</row>
        <row r="714">
          <cell r="H714">
            <v>94220</v>
          </cell>
          <cell r="K714">
            <v>1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</row>
        <row r="715">
          <cell r="H715">
            <v>94220</v>
          </cell>
          <cell r="K715">
            <v>1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H716">
            <v>94220</v>
          </cell>
          <cell r="K716">
            <v>1</v>
          </cell>
          <cell r="L716">
            <v>0</v>
          </cell>
          <cell r="P716">
            <v>0</v>
          </cell>
          <cell r="Q716">
            <v>0</v>
          </cell>
          <cell r="R716">
            <v>0</v>
          </cell>
        </row>
        <row r="717">
          <cell r="H717">
            <v>94220</v>
          </cell>
          <cell r="K717">
            <v>1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</row>
        <row r="718">
          <cell r="H718">
            <v>94220</v>
          </cell>
          <cell r="K718">
            <v>1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</row>
        <row r="719">
          <cell r="H719">
            <v>94220</v>
          </cell>
          <cell r="K719">
            <v>1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</row>
        <row r="720">
          <cell r="H720">
            <v>94220</v>
          </cell>
          <cell r="K720">
            <v>1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H721">
            <v>94220</v>
          </cell>
          <cell r="K721">
            <v>1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H722">
            <v>94220</v>
          </cell>
          <cell r="K722">
            <v>1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</row>
        <row r="723">
          <cell r="H723">
            <v>94220</v>
          </cell>
          <cell r="K723">
            <v>1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</row>
        <row r="724">
          <cell r="H724">
            <v>94220</v>
          </cell>
          <cell r="K724">
            <v>1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</row>
        <row r="725">
          <cell r="H725">
            <v>94220</v>
          </cell>
          <cell r="K725">
            <v>1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</row>
        <row r="726">
          <cell r="H726">
            <v>94220</v>
          </cell>
          <cell r="K726">
            <v>1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H727">
            <v>94220</v>
          </cell>
          <cell r="K727">
            <v>1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H728">
            <v>94220</v>
          </cell>
          <cell r="K728">
            <v>1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H729">
            <v>94220</v>
          </cell>
          <cell r="K729">
            <v>1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</row>
        <row r="730">
          <cell r="H730">
            <v>94220</v>
          </cell>
          <cell r="K730">
            <v>1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</row>
        <row r="731">
          <cell r="H731">
            <v>94220</v>
          </cell>
          <cell r="K731">
            <v>1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H732">
            <v>94220</v>
          </cell>
          <cell r="K732">
            <v>1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H733">
            <v>94220</v>
          </cell>
          <cell r="K733">
            <v>1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</row>
        <row r="734">
          <cell r="H734">
            <v>94220</v>
          </cell>
          <cell r="K734">
            <v>1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</row>
        <row r="735">
          <cell r="H735">
            <v>94220</v>
          </cell>
          <cell r="K735">
            <v>1</v>
          </cell>
          <cell r="L735">
            <v>0</v>
          </cell>
          <cell r="P735">
            <v>0</v>
          </cell>
          <cell r="Q735">
            <v>0</v>
          </cell>
          <cell r="R735">
            <v>0</v>
          </cell>
        </row>
        <row r="736">
          <cell r="H736">
            <v>94220</v>
          </cell>
          <cell r="K736">
            <v>1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</row>
        <row r="737">
          <cell r="H737">
            <v>94220</v>
          </cell>
          <cell r="K737">
            <v>1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</row>
        <row r="738">
          <cell r="H738">
            <v>94220</v>
          </cell>
          <cell r="K738">
            <v>1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</row>
        <row r="739">
          <cell r="H739">
            <v>94220</v>
          </cell>
          <cell r="K739">
            <v>1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</row>
        <row r="740">
          <cell r="H740">
            <v>94220</v>
          </cell>
          <cell r="K740">
            <v>1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H741">
            <v>94220</v>
          </cell>
          <cell r="K741">
            <v>1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</row>
        <row r="742">
          <cell r="H742">
            <v>94220</v>
          </cell>
          <cell r="K742">
            <v>1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</row>
        <row r="743">
          <cell r="H743">
            <v>94220</v>
          </cell>
          <cell r="K743">
            <v>1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</row>
        <row r="744">
          <cell r="H744">
            <v>94220</v>
          </cell>
          <cell r="K744">
            <v>1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</row>
        <row r="745">
          <cell r="H745">
            <v>94220</v>
          </cell>
          <cell r="K745">
            <v>1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</row>
        <row r="746">
          <cell r="H746">
            <v>94220</v>
          </cell>
          <cell r="K746">
            <v>1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</row>
        <row r="747">
          <cell r="H747">
            <v>94220</v>
          </cell>
          <cell r="K747">
            <v>1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</row>
        <row r="748">
          <cell r="H748">
            <v>94220</v>
          </cell>
          <cell r="K748">
            <v>1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H749">
            <v>94220</v>
          </cell>
          <cell r="K749">
            <v>1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</row>
        <row r="750">
          <cell r="H750">
            <v>94220</v>
          </cell>
          <cell r="K750">
            <v>1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</row>
        <row r="751">
          <cell r="H751">
            <v>94220</v>
          </cell>
          <cell r="K751">
            <v>1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</row>
        <row r="752">
          <cell r="H752">
            <v>94220</v>
          </cell>
          <cell r="K752">
            <v>1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</row>
        <row r="753">
          <cell r="H753">
            <v>94220</v>
          </cell>
          <cell r="K753">
            <v>1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</row>
        <row r="754">
          <cell r="H754">
            <v>94220</v>
          </cell>
          <cell r="K754">
            <v>1</v>
          </cell>
          <cell r="L754">
            <v>0</v>
          </cell>
          <cell r="P754">
            <v>0</v>
          </cell>
          <cell r="Q754">
            <v>0</v>
          </cell>
          <cell r="R754">
            <v>0</v>
          </cell>
        </row>
        <row r="755">
          <cell r="H755">
            <v>94220</v>
          </cell>
          <cell r="K755">
            <v>1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H756">
            <v>94220</v>
          </cell>
          <cell r="K756">
            <v>1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</row>
        <row r="757">
          <cell r="H757">
            <v>94220</v>
          </cell>
          <cell r="K757">
            <v>1</v>
          </cell>
          <cell r="L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H758">
            <v>94220</v>
          </cell>
          <cell r="K758">
            <v>1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H759">
            <v>94220</v>
          </cell>
          <cell r="K759">
            <v>1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H760">
            <v>94220</v>
          </cell>
          <cell r="K760">
            <v>1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H761">
            <v>94220</v>
          </cell>
          <cell r="K761">
            <v>1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</row>
        <row r="762">
          <cell r="H762">
            <v>94220</v>
          </cell>
          <cell r="K762">
            <v>1</v>
          </cell>
          <cell r="L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H763">
            <v>94220</v>
          </cell>
          <cell r="K763">
            <v>1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</row>
        <row r="764">
          <cell r="H764">
            <v>94220</v>
          </cell>
          <cell r="K764">
            <v>1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H765">
            <v>94220</v>
          </cell>
          <cell r="K765">
            <v>1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</row>
        <row r="766">
          <cell r="H766">
            <v>94220</v>
          </cell>
          <cell r="K766">
            <v>1</v>
          </cell>
          <cell r="L766">
            <v>0</v>
          </cell>
          <cell r="P766">
            <v>0</v>
          </cell>
          <cell r="Q766">
            <v>0</v>
          </cell>
          <cell r="R766">
            <v>0</v>
          </cell>
        </row>
        <row r="767">
          <cell r="H767">
            <v>94220</v>
          </cell>
          <cell r="K767">
            <v>1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</row>
        <row r="768">
          <cell r="H768">
            <v>94220</v>
          </cell>
          <cell r="K768">
            <v>1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H769">
            <v>94220</v>
          </cell>
          <cell r="K769">
            <v>1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</row>
        <row r="770">
          <cell r="H770">
            <v>94220</v>
          </cell>
          <cell r="K770">
            <v>1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</row>
        <row r="771">
          <cell r="H771">
            <v>94220</v>
          </cell>
          <cell r="K771">
            <v>1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</row>
        <row r="772">
          <cell r="H772">
            <v>94220</v>
          </cell>
          <cell r="K772">
            <v>1</v>
          </cell>
          <cell r="L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H773">
            <v>94220</v>
          </cell>
          <cell r="K773">
            <v>1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</row>
        <row r="774">
          <cell r="H774">
            <v>94220</v>
          </cell>
          <cell r="K774">
            <v>1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</row>
        <row r="775">
          <cell r="H775">
            <v>94220</v>
          </cell>
          <cell r="K775">
            <v>1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</row>
        <row r="776">
          <cell r="H776">
            <v>94220</v>
          </cell>
          <cell r="K776">
            <v>1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</row>
        <row r="777">
          <cell r="H777">
            <v>94220</v>
          </cell>
          <cell r="K777">
            <v>1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</row>
        <row r="778">
          <cell r="H778">
            <v>94220</v>
          </cell>
          <cell r="K778">
            <v>1</v>
          </cell>
          <cell r="L778">
            <v>0</v>
          </cell>
          <cell r="P778">
            <v>0</v>
          </cell>
          <cell r="Q778">
            <v>0</v>
          </cell>
          <cell r="R778">
            <v>0</v>
          </cell>
        </row>
        <row r="779">
          <cell r="H779">
            <v>94220</v>
          </cell>
          <cell r="K779">
            <v>1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</row>
        <row r="780">
          <cell r="H780">
            <v>94220</v>
          </cell>
          <cell r="K780">
            <v>1</v>
          </cell>
          <cell r="L780">
            <v>0</v>
          </cell>
          <cell r="P780">
            <v>0</v>
          </cell>
          <cell r="Q780">
            <v>0</v>
          </cell>
          <cell r="R780">
            <v>0</v>
          </cell>
        </row>
        <row r="781">
          <cell r="H781">
            <v>94220</v>
          </cell>
          <cell r="K781">
            <v>1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</row>
        <row r="782">
          <cell r="H782">
            <v>94220</v>
          </cell>
          <cell r="K782">
            <v>1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H783">
            <v>94220</v>
          </cell>
          <cell r="K783">
            <v>1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</row>
        <row r="784">
          <cell r="H784">
            <v>94220</v>
          </cell>
          <cell r="K784">
            <v>1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</row>
        <row r="785">
          <cell r="H785">
            <v>94220</v>
          </cell>
          <cell r="K785">
            <v>1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H786">
            <v>94220</v>
          </cell>
          <cell r="K786">
            <v>1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</row>
        <row r="787">
          <cell r="H787">
            <v>94220</v>
          </cell>
          <cell r="K787">
            <v>1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</row>
        <row r="788">
          <cell r="H788">
            <v>94220</v>
          </cell>
          <cell r="K788">
            <v>1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</row>
        <row r="789">
          <cell r="H789">
            <v>94220</v>
          </cell>
          <cell r="K789">
            <v>1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</row>
        <row r="790">
          <cell r="H790">
            <v>94220</v>
          </cell>
          <cell r="K790">
            <v>1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</row>
        <row r="791">
          <cell r="H791">
            <v>94220</v>
          </cell>
          <cell r="K791">
            <v>1</v>
          </cell>
          <cell r="L791">
            <v>0</v>
          </cell>
          <cell r="P791">
            <v>0</v>
          </cell>
          <cell r="Q791">
            <v>0</v>
          </cell>
          <cell r="R791">
            <v>0</v>
          </cell>
        </row>
        <row r="792">
          <cell r="H792">
            <v>94220</v>
          </cell>
          <cell r="K792">
            <v>1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</row>
        <row r="793">
          <cell r="H793">
            <v>94220</v>
          </cell>
          <cell r="K793">
            <v>1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</row>
        <row r="794">
          <cell r="H794">
            <v>94220</v>
          </cell>
          <cell r="K794">
            <v>1</v>
          </cell>
          <cell r="L794">
            <v>0</v>
          </cell>
          <cell r="P794">
            <v>0</v>
          </cell>
          <cell r="Q794">
            <v>0</v>
          </cell>
          <cell r="R794">
            <v>0</v>
          </cell>
        </row>
        <row r="795">
          <cell r="H795">
            <v>94220</v>
          </cell>
          <cell r="K795">
            <v>1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</row>
        <row r="796">
          <cell r="H796">
            <v>94220</v>
          </cell>
          <cell r="K796">
            <v>1</v>
          </cell>
          <cell r="L796">
            <v>0</v>
          </cell>
          <cell r="P796">
            <v>0</v>
          </cell>
          <cell r="Q796">
            <v>0</v>
          </cell>
          <cell r="R796">
            <v>0</v>
          </cell>
        </row>
        <row r="797">
          <cell r="H797">
            <v>94220</v>
          </cell>
          <cell r="K797">
            <v>1</v>
          </cell>
          <cell r="L797">
            <v>0</v>
          </cell>
          <cell r="P797">
            <v>0</v>
          </cell>
          <cell r="Q797">
            <v>0</v>
          </cell>
          <cell r="R797">
            <v>0</v>
          </cell>
        </row>
        <row r="798">
          <cell r="H798">
            <v>94220</v>
          </cell>
          <cell r="K798">
            <v>1</v>
          </cell>
          <cell r="L798">
            <v>0</v>
          </cell>
          <cell r="P798">
            <v>0</v>
          </cell>
          <cell r="Q798">
            <v>0</v>
          </cell>
          <cell r="R798">
            <v>0</v>
          </cell>
        </row>
        <row r="799">
          <cell r="H799">
            <v>94220</v>
          </cell>
          <cell r="K799">
            <v>1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</row>
        <row r="800">
          <cell r="H800">
            <v>94220</v>
          </cell>
          <cell r="K800">
            <v>1</v>
          </cell>
          <cell r="L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H801">
            <v>94220</v>
          </cell>
          <cell r="K801">
            <v>1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H802">
            <v>94220</v>
          </cell>
          <cell r="K802">
            <v>1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H803">
            <v>94220</v>
          </cell>
          <cell r="K803">
            <v>1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</row>
        <row r="804">
          <cell r="H804">
            <v>94220</v>
          </cell>
          <cell r="K804">
            <v>1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H805">
            <v>94220</v>
          </cell>
          <cell r="K805">
            <v>1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</row>
        <row r="806">
          <cell r="H806">
            <v>94220</v>
          </cell>
          <cell r="K806">
            <v>1</v>
          </cell>
          <cell r="L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H807">
            <v>94220</v>
          </cell>
          <cell r="K807">
            <v>1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</row>
        <row r="808">
          <cell r="H808">
            <v>94220</v>
          </cell>
          <cell r="K808">
            <v>1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</row>
        <row r="809">
          <cell r="H809">
            <v>94220</v>
          </cell>
          <cell r="K809">
            <v>1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H810">
            <v>94220</v>
          </cell>
          <cell r="K810">
            <v>1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</row>
        <row r="811">
          <cell r="H811">
            <v>94220</v>
          </cell>
          <cell r="K811">
            <v>1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</row>
        <row r="812">
          <cell r="H812">
            <v>94220</v>
          </cell>
          <cell r="K812">
            <v>1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</row>
        <row r="813">
          <cell r="H813">
            <v>94220</v>
          </cell>
          <cell r="K813">
            <v>1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</row>
        <row r="814">
          <cell r="H814">
            <v>94220</v>
          </cell>
          <cell r="K814">
            <v>1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H815">
            <v>94220</v>
          </cell>
          <cell r="K815">
            <v>1</v>
          </cell>
          <cell r="L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H816">
            <v>94220</v>
          </cell>
          <cell r="K816">
            <v>1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</row>
        <row r="817">
          <cell r="H817">
            <v>94220</v>
          </cell>
          <cell r="K817">
            <v>1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</row>
        <row r="818">
          <cell r="H818">
            <v>94220</v>
          </cell>
          <cell r="K818">
            <v>1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</row>
        <row r="819">
          <cell r="H819">
            <v>94220</v>
          </cell>
          <cell r="K819">
            <v>1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</row>
        <row r="820">
          <cell r="H820">
            <v>94220</v>
          </cell>
          <cell r="K820">
            <v>1</v>
          </cell>
          <cell r="L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H821">
            <v>94220</v>
          </cell>
          <cell r="K821">
            <v>1</v>
          </cell>
          <cell r="L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H822">
            <v>94220</v>
          </cell>
          <cell r="K822">
            <v>1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H823">
            <v>94220</v>
          </cell>
          <cell r="K823">
            <v>1</v>
          </cell>
          <cell r="L823">
            <v>0</v>
          </cell>
          <cell r="P823">
            <v>0</v>
          </cell>
          <cell r="Q823">
            <v>0</v>
          </cell>
          <cell r="R823">
            <v>0</v>
          </cell>
        </row>
        <row r="824">
          <cell r="H824">
            <v>94220</v>
          </cell>
          <cell r="K824">
            <v>1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</row>
        <row r="825">
          <cell r="H825">
            <v>94220</v>
          </cell>
          <cell r="K825">
            <v>1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</row>
        <row r="826">
          <cell r="H826">
            <v>94220</v>
          </cell>
          <cell r="K826">
            <v>1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</row>
        <row r="827">
          <cell r="H827">
            <v>94220</v>
          </cell>
          <cell r="K827">
            <v>1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</row>
        <row r="828">
          <cell r="H828">
            <v>94220</v>
          </cell>
          <cell r="K828">
            <v>1</v>
          </cell>
          <cell r="L828">
            <v>0</v>
          </cell>
          <cell r="P828">
            <v>0</v>
          </cell>
          <cell r="Q828">
            <v>0</v>
          </cell>
          <cell r="R828">
            <v>0</v>
          </cell>
        </row>
        <row r="829">
          <cell r="H829">
            <v>94220</v>
          </cell>
          <cell r="K829">
            <v>1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</row>
        <row r="830">
          <cell r="H830">
            <v>94220</v>
          </cell>
          <cell r="K830">
            <v>1</v>
          </cell>
          <cell r="L830">
            <v>0</v>
          </cell>
          <cell r="P830">
            <v>0</v>
          </cell>
          <cell r="Q830">
            <v>0</v>
          </cell>
          <cell r="R830">
            <v>0</v>
          </cell>
        </row>
        <row r="831">
          <cell r="H831">
            <v>94220</v>
          </cell>
          <cell r="K831">
            <v>1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</row>
        <row r="832">
          <cell r="H832">
            <v>94220</v>
          </cell>
          <cell r="K832">
            <v>1</v>
          </cell>
          <cell r="L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H833">
            <v>94220</v>
          </cell>
          <cell r="K833">
            <v>1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H834">
            <v>94220</v>
          </cell>
          <cell r="K834">
            <v>1</v>
          </cell>
          <cell r="L834">
            <v>0</v>
          </cell>
          <cell r="P834">
            <v>0</v>
          </cell>
          <cell r="Q834">
            <v>0</v>
          </cell>
          <cell r="R834">
            <v>0</v>
          </cell>
        </row>
        <row r="835">
          <cell r="H835">
            <v>94220</v>
          </cell>
          <cell r="K835">
            <v>1</v>
          </cell>
          <cell r="L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H836">
            <v>94220</v>
          </cell>
          <cell r="K836">
            <v>1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H837">
            <v>94220</v>
          </cell>
          <cell r="K837">
            <v>1</v>
          </cell>
          <cell r="L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H838">
            <v>94220</v>
          </cell>
          <cell r="K838">
            <v>1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H839">
            <v>94220</v>
          </cell>
          <cell r="K839">
            <v>1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H840">
            <v>94220</v>
          </cell>
          <cell r="K840">
            <v>1</v>
          </cell>
          <cell r="L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H841">
            <v>94220</v>
          </cell>
          <cell r="K841">
            <v>1</v>
          </cell>
          <cell r="L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H842">
            <v>94220</v>
          </cell>
          <cell r="K842">
            <v>1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H843">
            <v>94220</v>
          </cell>
          <cell r="K843">
            <v>1</v>
          </cell>
          <cell r="L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H844">
            <v>94220</v>
          </cell>
          <cell r="K844">
            <v>1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</row>
        <row r="845">
          <cell r="H845">
            <v>94220</v>
          </cell>
          <cell r="K845">
            <v>1</v>
          </cell>
          <cell r="L845">
            <v>0</v>
          </cell>
          <cell r="P845">
            <v>0</v>
          </cell>
          <cell r="Q845">
            <v>0</v>
          </cell>
          <cell r="R845">
            <v>0</v>
          </cell>
        </row>
        <row r="846">
          <cell r="H846">
            <v>94220</v>
          </cell>
          <cell r="K846">
            <v>1</v>
          </cell>
          <cell r="L846">
            <v>0</v>
          </cell>
          <cell r="P846">
            <v>0</v>
          </cell>
          <cell r="Q846">
            <v>0</v>
          </cell>
          <cell r="R846">
            <v>0</v>
          </cell>
        </row>
        <row r="847">
          <cell r="H847">
            <v>94220</v>
          </cell>
          <cell r="K847">
            <v>1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H848">
            <v>94220</v>
          </cell>
          <cell r="K848">
            <v>1</v>
          </cell>
          <cell r="L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H849">
            <v>94220</v>
          </cell>
          <cell r="K849">
            <v>1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H850">
            <v>94220</v>
          </cell>
          <cell r="K850">
            <v>1</v>
          </cell>
          <cell r="L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H851">
            <v>94220</v>
          </cell>
          <cell r="K851">
            <v>1</v>
          </cell>
          <cell r="L851">
            <v>0</v>
          </cell>
          <cell r="P851">
            <v>0</v>
          </cell>
          <cell r="Q851">
            <v>0</v>
          </cell>
          <cell r="R851">
            <v>0</v>
          </cell>
        </row>
        <row r="852">
          <cell r="H852">
            <v>94220</v>
          </cell>
          <cell r="K852">
            <v>1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</row>
        <row r="853">
          <cell r="H853">
            <v>94220</v>
          </cell>
          <cell r="K853">
            <v>1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</row>
        <row r="854">
          <cell r="H854">
            <v>94220</v>
          </cell>
          <cell r="K854">
            <v>1</v>
          </cell>
          <cell r="L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H855">
            <v>94220</v>
          </cell>
          <cell r="K855">
            <v>1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H856">
            <v>94220</v>
          </cell>
          <cell r="K856">
            <v>1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H857">
            <v>94220</v>
          </cell>
          <cell r="K857">
            <v>1</v>
          </cell>
          <cell r="L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H858">
            <v>94220</v>
          </cell>
          <cell r="K858">
            <v>1</v>
          </cell>
          <cell r="L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H859">
            <v>94220</v>
          </cell>
          <cell r="K859">
            <v>1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H860">
            <v>94220</v>
          </cell>
          <cell r="K860">
            <v>1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H861">
            <v>94220</v>
          </cell>
          <cell r="K861">
            <v>1</v>
          </cell>
          <cell r="L861">
            <v>0</v>
          </cell>
          <cell r="P861">
            <v>0</v>
          </cell>
          <cell r="Q861">
            <v>0</v>
          </cell>
          <cell r="R861">
            <v>0</v>
          </cell>
        </row>
        <row r="862">
          <cell r="H862">
            <v>94220</v>
          </cell>
          <cell r="K862">
            <v>1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</row>
        <row r="863">
          <cell r="H863">
            <v>94220</v>
          </cell>
          <cell r="K863">
            <v>1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H864">
            <v>94220</v>
          </cell>
          <cell r="K864">
            <v>1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</row>
        <row r="865">
          <cell r="H865">
            <v>94220</v>
          </cell>
          <cell r="K865">
            <v>1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</row>
        <row r="866">
          <cell r="H866">
            <v>94220</v>
          </cell>
          <cell r="K866">
            <v>1</v>
          </cell>
          <cell r="L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H867">
            <v>94220</v>
          </cell>
          <cell r="K867">
            <v>1</v>
          </cell>
          <cell r="L867">
            <v>0</v>
          </cell>
          <cell r="P867">
            <v>0</v>
          </cell>
          <cell r="Q867">
            <v>0</v>
          </cell>
          <cell r="R867">
            <v>0</v>
          </cell>
        </row>
        <row r="868">
          <cell r="H868">
            <v>94220</v>
          </cell>
          <cell r="K868">
            <v>1</v>
          </cell>
          <cell r="L868">
            <v>0</v>
          </cell>
          <cell r="P868">
            <v>0</v>
          </cell>
          <cell r="Q868">
            <v>0</v>
          </cell>
          <cell r="R868">
            <v>0</v>
          </cell>
        </row>
        <row r="869">
          <cell r="H869">
            <v>94220</v>
          </cell>
          <cell r="K869">
            <v>1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H870">
            <v>94220</v>
          </cell>
          <cell r="K870">
            <v>1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H871">
            <v>94220</v>
          </cell>
          <cell r="K871">
            <v>1</v>
          </cell>
          <cell r="L871">
            <v>0</v>
          </cell>
          <cell r="P871">
            <v>0</v>
          </cell>
          <cell r="Q871">
            <v>0</v>
          </cell>
          <cell r="R871">
            <v>0</v>
          </cell>
        </row>
        <row r="872">
          <cell r="H872">
            <v>94220</v>
          </cell>
          <cell r="K872">
            <v>1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</row>
        <row r="873">
          <cell r="H873">
            <v>94220</v>
          </cell>
          <cell r="K873">
            <v>1</v>
          </cell>
          <cell r="L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H874">
            <v>94220</v>
          </cell>
          <cell r="K874">
            <v>1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H875">
            <v>94220</v>
          </cell>
          <cell r="K875">
            <v>1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</row>
        <row r="876">
          <cell r="H876">
            <v>94220</v>
          </cell>
          <cell r="K876">
            <v>1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</row>
        <row r="877">
          <cell r="H877">
            <v>94220</v>
          </cell>
          <cell r="K877">
            <v>1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</row>
        <row r="878">
          <cell r="H878">
            <v>94220</v>
          </cell>
          <cell r="K878">
            <v>1</v>
          </cell>
          <cell r="L878">
            <v>0</v>
          </cell>
          <cell r="P878">
            <v>0</v>
          </cell>
          <cell r="Q878">
            <v>0</v>
          </cell>
          <cell r="R878">
            <v>0</v>
          </cell>
        </row>
        <row r="879">
          <cell r="H879">
            <v>94220</v>
          </cell>
          <cell r="K879">
            <v>1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</row>
        <row r="880">
          <cell r="H880">
            <v>94220</v>
          </cell>
          <cell r="K880">
            <v>1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</row>
        <row r="881">
          <cell r="H881">
            <v>94220</v>
          </cell>
          <cell r="K881">
            <v>1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</row>
        <row r="882">
          <cell r="H882">
            <v>94220</v>
          </cell>
          <cell r="K882">
            <v>1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</row>
        <row r="883">
          <cell r="H883">
            <v>94220</v>
          </cell>
          <cell r="K883">
            <v>1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H884">
            <v>94220</v>
          </cell>
          <cell r="K884">
            <v>1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</row>
        <row r="885">
          <cell r="H885">
            <v>94220</v>
          </cell>
          <cell r="K885">
            <v>1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</row>
        <row r="886">
          <cell r="H886">
            <v>94220</v>
          </cell>
          <cell r="K886">
            <v>1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</row>
        <row r="887">
          <cell r="H887">
            <v>94220</v>
          </cell>
          <cell r="K887">
            <v>1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</row>
        <row r="888">
          <cell r="H888">
            <v>94220</v>
          </cell>
          <cell r="K888">
            <v>1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H889">
            <v>94220</v>
          </cell>
          <cell r="K889">
            <v>1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H890">
            <v>116000</v>
          </cell>
          <cell r="K890">
            <v>1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</row>
        <row r="891">
          <cell r="H891">
            <v>116000</v>
          </cell>
          <cell r="K891">
            <v>1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H892">
            <v>116000</v>
          </cell>
          <cell r="K892">
            <v>1</v>
          </cell>
          <cell r="L892">
            <v>0</v>
          </cell>
          <cell r="P892">
            <v>0</v>
          </cell>
          <cell r="Q892">
            <v>0</v>
          </cell>
          <cell r="R892">
            <v>0</v>
          </cell>
        </row>
        <row r="893">
          <cell r="H893">
            <v>116000</v>
          </cell>
          <cell r="K893">
            <v>1</v>
          </cell>
          <cell r="L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H894">
            <v>116000</v>
          </cell>
          <cell r="K894">
            <v>1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</row>
        <row r="895">
          <cell r="H895">
            <v>116000</v>
          </cell>
          <cell r="K895">
            <v>1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H896">
            <v>116000</v>
          </cell>
          <cell r="K896">
            <v>1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H897">
            <v>116000</v>
          </cell>
          <cell r="K897">
            <v>1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H898">
            <v>116000</v>
          </cell>
          <cell r="K898">
            <v>1</v>
          </cell>
          <cell r="L898">
            <v>0</v>
          </cell>
          <cell r="P898">
            <v>0</v>
          </cell>
          <cell r="Q898">
            <v>0</v>
          </cell>
          <cell r="R898">
            <v>0</v>
          </cell>
        </row>
        <row r="899">
          <cell r="H899">
            <v>116000</v>
          </cell>
          <cell r="K899">
            <v>1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</row>
        <row r="900">
          <cell r="H900">
            <v>116000</v>
          </cell>
          <cell r="K900">
            <v>1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H901">
            <v>116000</v>
          </cell>
          <cell r="K901">
            <v>1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H902">
            <v>116000</v>
          </cell>
          <cell r="K902">
            <v>1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</row>
        <row r="903">
          <cell r="H903">
            <v>116000</v>
          </cell>
          <cell r="K903">
            <v>1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H904">
            <v>116000</v>
          </cell>
          <cell r="K904">
            <v>1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H905">
            <v>116000</v>
          </cell>
          <cell r="K905">
            <v>1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</row>
        <row r="906">
          <cell r="H906">
            <v>116000</v>
          </cell>
          <cell r="K906">
            <v>1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H907">
            <v>116000</v>
          </cell>
          <cell r="K907">
            <v>1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</row>
        <row r="908">
          <cell r="H908">
            <v>116000</v>
          </cell>
          <cell r="K908">
            <v>1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</row>
        <row r="909">
          <cell r="H909">
            <v>116000</v>
          </cell>
          <cell r="K909">
            <v>1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</row>
        <row r="910">
          <cell r="H910">
            <v>116000</v>
          </cell>
          <cell r="K910">
            <v>1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H911">
            <v>116000</v>
          </cell>
          <cell r="K911">
            <v>1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H912">
            <v>116000</v>
          </cell>
          <cell r="K912">
            <v>1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</row>
        <row r="913">
          <cell r="H913">
            <v>116000</v>
          </cell>
          <cell r="K913">
            <v>1</v>
          </cell>
          <cell r="L913">
            <v>0</v>
          </cell>
          <cell r="P913">
            <v>0</v>
          </cell>
          <cell r="Q913">
            <v>0</v>
          </cell>
          <cell r="R913">
            <v>0</v>
          </cell>
        </row>
        <row r="914">
          <cell r="H914">
            <v>116000</v>
          </cell>
          <cell r="K914">
            <v>1</v>
          </cell>
          <cell r="L914">
            <v>0</v>
          </cell>
          <cell r="P914">
            <v>0</v>
          </cell>
          <cell r="Q914">
            <v>0</v>
          </cell>
          <cell r="R914">
            <v>0</v>
          </cell>
        </row>
        <row r="915">
          <cell r="H915">
            <v>116000</v>
          </cell>
          <cell r="K915">
            <v>1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</row>
        <row r="916">
          <cell r="H916">
            <v>116000</v>
          </cell>
          <cell r="K916">
            <v>1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</row>
        <row r="917">
          <cell r="H917">
            <v>116000</v>
          </cell>
          <cell r="K917">
            <v>1</v>
          </cell>
          <cell r="L917">
            <v>0</v>
          </cell>
          <cell r="P917">
            <v>0</v>
          </cell>
          <cell r="Q917">
            <v>0</v>
          </cell>
          <cell r="R917">
            <v>0</v>
          </cell>
        </row>
        <row r="918">
          <cell r="H918">
            <v>116000</v>
          </cell>
          <cell r="K918">
            <v>1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</row>
        <row r="919">
          <cell r="H919">
            <v>116000</v>
          </cell>
          <cell r="K919">
            <v>1</v>
          </cell>
          <cell r="L919">
            <v>0</v>
          </cell>
          <cell r="P919">
            <v>0</v>
          </cell>
          <cell r="Q919">
            <v>0</v>
          </cell>
          <cell r="R919">
            <v>0</v>
          </cell>
        </row>
        <row r="920">
          <cell r="H920">
            <v>84000</v>
          </cell>
          <cell r="K920">
            <v>1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</row>
        <row r="921">
          <cell r="H921">
            <v>84000</v>
          </cell>
          <cell r="K921">
            <v>1</v>
          </cell>
          <cell r="L921">
            <v>0</v>
          </cell>
          <cell r="P921">
            <v>0</v>
          </cell>
          <cell r="Q921">
            <v>0</v>
          </cell>
          <cell r="R921">
            <v>0</v>
          </cell>
        </row>
        <row r="922">
          <cell r="H922">
            <v>84000</v>
          </cell>
          <cell r="K922">
            <v>1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</row>
        <row r="923">
          <cell r="H923">
            <v>84000</v>
          </cell>
          <cell r="K923">
            <v>1</v>
          </cell>
          <cell r="L923">
            <v>0</v>
          </cell>
          <cell r="P923">
            <v>0</v>
          </cell>
          <cell r="Q923">
            <v>0</v>
          </cell>
          <cell r="R923">
            <v>0</v>
          </cell>
        </row>
        <row r="924">
          <cell r="H924">
            <v>84000</v>
          </cell>
          <cell r="K924">
            <v>1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H925">
            <v>84000</v>
          </cell>
          <cell r="K925">
            <v>1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</row>
        <row r="926">
          <cell r="H926">
            <v>84000</v>
          </cell>
          <cell r="K926">
            <v>1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</row>
        <row r="927">
          <cell r="H927">
            <v>84000</v>
          </cell>
          <cell r="K927">
            <v>1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</row>
        <row r="928">
          <cell r="H928">
            <v>84000</v>
          </cell>
          <cell r="K928">
            <v>1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</row>
        <row r="929">
          <cell r="H929">
            <v>84000</v>
          </cell>
          <cell r="K929">
            <v>1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</row>
        <row r="930">
          <cell r="H930">
            <v>84000</v>
          </cell>
          <cell r="K930">
            <v>1</v>
          </cell>
          <cell r="L930">
            <v>0</v>
          </cell>
          <cell r="P930">
            <v>0</v>
          </cell>
          <cell r="Q930">
            <v>0</v>
          </cell>
          <cell r="R930">
            <v>0</v>
          </cell>
        </row>
        <row r="931">
          <cell r="H931">
            <v>84000</v>
          </cell>
          <cell r="K931">
            <v>1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</row>
        <row r="932">
          <cell r="H932">
            <v>84000</v>
          </cell>
          <cell r="K932">
            <v>1</v>
          </cell>
          <cell r="L932">
            <v>0</v>
          </cell>
          <cell r="P932">
            <v>0</v>
          </cell>
          <cell r="Q932">
            <v>0</v>
          </cell>
          <cell r="R932">
            <v>0</v>
          </cell>
        </row>
        <row r="933">
          <cell r="H933">
            <v>84000</v>
          </cell>
          <cell r="K933">
            <v>1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</row>
        <row r="934">
          <cell r="H934">
            <v>84000</v>
          </cell>
          <cell r="K934">
            <v>1</v>
          </cell>
          <cell r="L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H935">
            <v>84000</v>
          </cell>
          <cell r="K935">
            <v>1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</row>
        <row r="936">
          <cell r="H936">
            <v>3927440</v>
          </cell>
          <cell r="K936">
            <v>1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H937">
            <v>3927440</v>
          </cell>
          <cell r="K937">
            <v>1</v>
          </cell>
          <cell r="L937">
            <v>0</v>
          </cell>
          <cell r="P937">
            <v>0</v>
          </cell>
          <cell r="Q937">
            <v>0</v>
          </cell>
          <cell r="R937">
            <v>0</v>
          </cell>
        </row>
        <row r="938">
          <cell r="H938">
            <v>3927440</v>
          </cell>
          <cell r="K938">
            <v>1</v>
          </cell>
          <cell r="L938">
            <v>0</v>
          </cell>
          <cell r="P938">
            <v>0</v>
          </cell>
          <cell r="Q938">
            <v>0</v>
          </cell>
          <cell r="R938">
            <v>0</v>
          </cell>
        </row>
        <row r="939">
          <cell r="H939">
            <v>3927440</v>
          </cell>
          <cell r="K939">
            <v>1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</row>
        <row r="940">
          <cell r="H940">
            <v>3927440</v>
          </cell>
          <cell r="K940">
            <v>1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</row>
        <row r="941">
          <cell r="H941">
            <v>3927440</v>
          </cell>
          <cell r="K941">
            <v>1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</row>
        <row r="942">
          <cell r="H942">
            <v>3927440</v>
          </cell>
          <cell r="K942">
            <v>1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</row>
        <row r="943">
          <cell r="H943">
            <v>3927440</v>
          </cell>
          <cell r="K943">
            <v>1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</row>
        <row r="944">
          <cell r="H944">
            <v>3927440</v>
          </cell>
          <cell r="K944">
            <v>1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</row>
        <row r="945">
          <cell r="H945">
            <v>3927440</v>
          </cell>
          <cell r="K945">
            <v>1</v>
          </cell>
          <cell r="L945">
            <v>0</v>
          </cell>
          <cell r="P945">
            <v>0</v>
          </cell>
          <cell r="Q945">
            <v>0</v>
          </cell>
          <cell r="R945">
            <v>0</v>
          </cell>
        </row>
        <row r="946">
          <cell r="H946">
            <v>3927440</v>
          </cell>
          <cell r="K946">
            <v>1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</row>
        <row r="947">
          <cell r="H947">
            <v>3927440</v>
          </cell>
          <cell r="K947">
            <v>1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H948">
            <v>3927440</v>
          </cell>
          <cell r="K948">
            <v>1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</row>
        <row r="949">
          <cell r="H949">
            <v>3927440</v>
          </cell>
          <cell r="K949">
            <v>1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H950">
            <v>3927440</v>
          </cell>
          <cell r="K950">
            <v>1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</row>
        <row r="951">
          <cell r="H951">
            <v>3927440</v>
          </cell>
          <cell r="K951">
            <v>1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H952">
            <v>3927440</v>
          </cell>
          <cell r="K952">
            <v>1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H953">
            <v>596667</v>
          </cell>
          <cell r="K953">
            <v>1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</row>
        <row r="954">
          <cell r="H954">
            <v>596667</v>
          </cell>
          <cell r="K954">
            <v>1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</row>
        <row r="955">
          <cell r="H955">
            <v>596666</v>
          </cell>
          <cell r="K955">
            <v>1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</row>
        <row r="956">
          <cell r="H956">
            <v>3096000</v>
          </cell>
          <cell r="K956">
            <v>1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H957">
            <v>1940000</v>
          </cell>
          <cell r="K957">
            <v>1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H958">
            <v>600000</v>
          </cell>
          <cell r="K958">
            <v>1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H959">
            <v>791000</v>
          </cell>
          <cell r="K959">
            <v>1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</row>
        <row r="960">
          <cell r="H960">
            <v>262080</v>
          </cell>
          <cell r="K960">
            <v>1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</row>
        <row r="961">
          <cell r="H961">
            <v>308000</v>
          </cell>
          <cell r="K961">
            <v>1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</row>
        <row r="962">
          <cell r="H962">
            <v>190000</v>
          </cell>
          <cell r="K962">
            <v>1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</row>
        <row r="963">
          <cell r="H963">
            <v>251350</v>
          </cell>
          <cell r="K963">
            <v>1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</row>
        <row r="964">
          <cell r="H964">
            <v>222674</v>
          </cell>
          <cell r="K964">
            <v>1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</row>
        <row r="965">
          <cell r="H965">
            <v>222674</v>
          </cell>
          <cell r="K965">
            <v>1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H966">
            <v>177500</v>
          </cell>
          <cell r="K966">
            <v>1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</row>
        <row r="967">
          <cell r="H967">
            <v>177500</v>
          </cell>
          <cell r="K967">
            <v>1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H968">
            <v>177500</v>
          </cell>
          <cell r="K968">
            <v>1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</row>
        <row r="969">
          <cell r="H969">
            <v>177500</v>
          </cell>
          <cell r="K969">
            <v>1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</row>
        <row r="970">
          <cell r="H970">
            <v>177500</v>
          </cell>
          <cell r="K970">
            <v>1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H971">
            <v>177500</v>
          </cell>
          <cell r="K971">
            <v>1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</row>
        <row r="972">
          <cell r="H972">
            <v>177500</v>
          </cell>
          <cell r="K972">
            <v>1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</row>
        <row r="973">
          <cell r="H973">
            <v>177500</v>
          </cell>
          <cell r="K973">
            <v>1</v>
          </cell>
          <cell r="L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H974">
            <v>177500</v>
          </cell>
          <cell r="K974">
            <v>1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</row>
        <row r="975">
          <cell r="H975">
            <v>177500</v>
          </cell>
          <cell r="K975">
            <v>1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H976">
            <v>154000</v>
          </cell>
          <cell r="K976">
            <v>1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H977">
            <v>154000</v>
          </cell>
          <cell r="K977">
            <v>1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H978">
            <v>241295</v>
          </cell>
          <cell r="K978">
            <v>1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H979">
            <v>241295</v>
          </cell>
          <cell r="K979">
            <v>1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H980">
            <v>992880</v>
          </cell>
          <cell r="K980">
            <v>1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</row>
        <row r="981">
          <cell r="H981">
            <v>275000</v>
          </cell>
          <cell r="K981">
            <v>1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H982">
            <v>275000</v>
          </cell>
          <cell r="K982">
            <v>1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H983">
            <v>275000</v>
          </cell>
          <cell r="K983">
            <v>1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H984">
            <v>583000</v>
          </cell>
          <cell r="K984">
            <v>1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</row>
        <row r="985">
          <cell r="H985">
            <v>583000</v>
          </cell>
          <cell r="K985">
            <v>1</v>
          </cell>
          <cell r="L985">
            <v>0</v>
          </cell>
          <cell r="P985">
            <v>0</v>
          </cell>
          <cell r="Q985">
            <v>0</v>
          </cell>
          <cell r="R985">
            <v>0</v>
          </cell>
        </row>
        <row r="986">
          <cell r="H986">
            <v>44952000</v>
          </cell>
          <cell r="K986">
            <v>1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</row>
        <row r="987">
          <cell r="H987">
            <v>650000</v>
          </cell>
          <cell r="K987">
            <v>1</v>
          </cell>
          <cell r="L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H988">
            <v>650000</v>
          </cell>
          <cell r="K988">
            <v>1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H989">
            <v>520000</v>
          </cell>
          <cell r="K989">
            <v>1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H990">
            <v>884000</v>
          </cell>
          <cell r="K990">
            <v>1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H991">
            <v>884000</v>
          </cell>
          <cell r="K991">
            <v>1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</row>
        <row r="992">
          <cell r="H992">
            <v>884000</v>
          </cell>
          <cell r="K992">
            <v>1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</row>
        <row r="993">
          <cell r="H993">
            <v>884000</v>
          </cell>
          <cell r="K993">
            <v>1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</row>
        <row r="994">
          <cell r="H994">
            <v>1890000</v>
          </cell>
          <cell r="K994">
            <v>1</v>
          </cell>
          <cell r="L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H995">
            <v>480000</v>
          </cell>
          <cell r="K995">
            <v>1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</row>
        <row r="996">
          <cell r="H996">
            <v>444000</v>
          </cell>
          <cell r="K996">
            <v>1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H997">
            <v>444000</v>
          </cell>
          <cell r="K997">
            <v>1</v>
          </cell>
          <cell r="L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H998">
            <v>444000</v>
          </cell>
          <cell r="K998">
            <v>1</v>
          </cell>
          <cell r="L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H999">
            <v>444000</v>
          </cell>
          <cell r="K999">
            <v>1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H1000">
            <v>444000</v>
          </cell>
          <cell r="K1000">
            <v>1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</row>
        <row r="1001">
          <cell r="H1001">
            <v>400990</v>
          </cell>
          <cell r="K1001">
            <v>1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</row>
        <row r="1002">
          <cell r="H1002">
            <v>315700</v>
          </cell>
          <cell r="K1002">
            <v>1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</row>
        <row r="1003">
          <cell r="H1003">
            <v>315700</v>
          </cell>
          <cell r="K1003">
            <v>1</v>
          </cell>
          <cell r="L1003">
            <v>0</v>
          </cell>
          <cell r="P1003">
            <v>0</v>
          </cell>
          <cell r="Q1003">
            <v>0</v>
          </cell>
          <cell r="R1003">
            <v>0</v>
          </cell>
        </row>
        <row r="1004">
          <cell r="H1004">
            <v>2432000</v>
          </cell>
          <cell r="K1004">
            <v>1</v>
          </cell>
          <cell r="L1004">
            <v>0</v>
          </cell>
          <cell r="P1004">
            <v>0</v>
          </cell>
          <cell r="Q1004">
            <v>0</v>
          </cell>
          <cell r="R1004">
            <v>0</v>
          </cell>
        </row>
        <row r="1005">
          <cell r="H1005">
            <v>486610</v>
          </cell>
          <cell r="K1005">
            <v>1</v>
          </cell>
          <cell r="L1005">
            <v>0</v>
          </cell>
          <cell r="P1005">
            <v>0</v>
          </cell>
          <cell r="Q1005">
            <v>0</v>
          </cell>
          <cell r="R1005">
            <v>0</v>
          </cell>
        </row>
        <row r="1006">
          <cell r="H1006">
            <v>660000</v>
          </cell>
          <cell r="K1006">
            <v>1</v>
          </cell>
          <cell r="L1006">
            <v>0</v>
          </cell>
          <cell r="P1006">
            <v>0</v>
          </cell>
          <cell r="Q1006">
            <v>0</v>
          </cell>
          <cell r="R1006">
            <v>0</v>
          </cell>
        </row>
        <row r="1007">
          <cell r="H1007">
            <v>660000</v>
          </cell>
          <cell r="K1007">
            <v>1</v>
          </cell>
          <cell r="L1007">
            <v>0</v>
          </cell>
          <cell r="P1007">
            <v>0</v>
          </cell>
          <cell r="Q1007">
            <v>0</v>
          </cell>
          <cell r="R1007">
            <v>0</v>
          </cell>
        </row>
        <row r="1008">
          <cell r="H1008">
            <v>660000</v>
          </cell>
          <cell r="K1008">
            <v>1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</row>
        <row r="1009">
          <cell r="H1009">
            <v>1194000</v>
          </cell>
          <cell r="K1009">
            <v>1</v>
          </cell>
          <cell r="L1009">
            <v>0</v>
          </cell>
          <cell r="P1009">
            <v>0</v>
          </cell>
          <cell r="Q1009">
            <v>0</v>
          </cell>
          <cell r="R1009">
            <v>0</v>
          </cell>
        </row>
        <row r="1010">
          <cell r="H1010">
            <v>332580</v>
          </cell>
          <cell r="K1010">
            <v>1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</row>
        <row r="1011">
          <cell r="H1011">
            <v>332580</v>
          </cell>
          <cell r="K1011">
            <v>1</v>
          </cell>
          <cell r="L1011">
            <v>0</v>
          </cell>
          <cell r="P1011">
            <v>0</v>
          </cell>
          <cell r="Q1011">
            <v>0</v>
          </cell>
          <cell r="R1011">
            <v>0</v>
          </cell>
        </row>
        <row r="1012">
          <cell r="H1012">
            <v>332580</v>
          </cell>
          <cell r="K1012">
            <v>1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</row>
        <row r="1013">
          <cell r="H1013">
            <v>332580</v>
          </cell>
          <cell r="K1013">
            <v>1</v>
          </cell>
          <cell r="L1013">
            <v>0</v>
          </cell>
          <cell r="P1013">
            <v>0</v>
          </cell>
          <cell r="Q1013">
            <v>0</v>
          </cell>
          <cell r="R1013">
            <v>0</v>
          </cell>
        </row>
        <row r="1014">
          <cell r="H1014">
            <v>332580</v>
          </cell>
          <cell r="K1014">
            <v>1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</row>
        <row r="1015">
          <cell r="H1015">
            <v>332580</v>
          </cell>
          <cell r="K1015">
            <v>1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</row>
        <row r="1016">
          <cell r="H1016">
            <v>332580</v>
          </cell>
          <cell r="K1016">
            <v>1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</row>
        <row r="1017">
          <cell r="H1017">
            <v>332640</v>
          </cell>
          <cell r="K1017">
            <v>1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</row>
        <row r="1018">
          <cell r="H1018">
            <v>935020</v>
          </cell>
          <cell r="K1018">
            <v>1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</row>
        <row r="1019">
          <cell r="H1019">
            <v>935020</v>
          </cell>
          <cell r="K1019">
            <v>1</v>
          </cell>
          <cell r="L1019">
            <v>0</v>
          </cell>
          <cell r="P1019">
            <v>0</v>
          </cell>
          <cell r="Q1019">
            <v>0</v>
          </cell>
          <cell r="R1019">
            <v>0</v>
          </cell>
        </row>
        <row r="1020">
          <cell r="H1020">
            <v>261400</v>
          </cell>
          <cell r="K1020">
            <v>1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</row>
        <row r="1021">
          <cell r="H1021">
            <v>261400</v>
          </cell>
          <cell r="K1021">
            <v>1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</row>
        <row r="1022">
          <cell r="H1022">
            <v>261410</v>
          </cell>
          <cell r="K1022">
            <v>1</v>
          </cell>
          <cell r="L1022">
            <v>0</v>
          </cell>
          <cell r="P1022">
            <v>0</v>
          </cell>
          <cell r="Q1022">
            <v>0</v>
          </cell>
          <cell r="R1022">
            <v>0</v>
          </cell>
        </row>
        <row r="1023">
          <cell r="H1023">
            <v>1925000</v>
          </cell>
          <cell r="K1023">
            <v>1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</row>
        <row r="1024">
          <cell r="H1024">
            <v>564000</v>
          </cell>
          <cell r="K1024">
            <v>1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</row>
        <row r="1025">
          <cell r="H1025">
            <v>820000</v>
          </cell>
          <cell r="K1025">
            <v>1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</row>
        <row r="1026">
          <cell r="H1026">
            <v>410000</v>
          </cell>
          <cell r="K1026">
            <v>1</v>
          </cell>
          <cell r="L1026">
            <v>0</v>
          </cell>
          <cell r="P1026">
            <v>0</v>
          </cell>
          <cell r="Q1026">
            <v>0</v>
          </cell>
          <cell r="R1026">
            <v>0</v>
          </cell>
        </row>
        <row r="1027">
          <cell r="H1027">
            <v>240000</v>
          </cell>
          <cell r="K1027">
            <v>1</v>
          </cell>
          <cell r="L1027">
            <v>0</v>
          </cell>
          <cell r="P1027">
            <v>0</v>
          </cell>
          <cell r="Q1027">
            <v>0</v>
          </cell>
          <cell r="R1027">
            <v>0</v>
          </cell>
        </row>
        <row r="1028">
          <cell r="H1028">
            <v>850000</v>
          </cell>
          <cell r="K1028">
            <v>1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</row>
        <row r="1029">
          <cell r="H1029">
            <v>15900000</v>
          </cell>
          <cell r="K1029">
            <v>1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</row>
        <row r="1030">
          <cell r="H1030">
            <v>1128500</v>
          </cell>
          <cell r="K1030">
            <v>1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</row>
        <row r="1031">
          <cell r="H1031">
            <v>77000</v>
          </cell>
          <cell r="K1031">
            <v>1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</row>
        <row r="1032">
          <cell r="H1032">
            <v>24091100</v>
          </cell>
          <cell r="K1032">
            <v>1</v>
          </cell>
          <cell r="L1032">
            <v>0</v>
          </cell>
          <cell r="P1032">
            <v>0</v>
          </cell>
          <cell r="Q1032">
            <v>0</v>
          </cell>
          <cell r="R1032">
            <v>0</v>
          </cell>
        </row>
        <row r="1033">
          <cell r="H1033">
            <v>5006892</v>
          </cell>
          <cell r="K1033">
            <v>1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</row>
        <row r="1034">
          <cell r="H1034">
            <v>5006892</v>
          </cell>
          <cell r="K1034">
            <v>1</v>
          </cell>
          <cell r="L1034">
            <v>0</v>
          </cell>
          <cell r="P1034">
            <v>0</v>
          </cell>
          <cell r="Q1034">
            <v>0</v>
          </cell>
          <cell r="R1034">
            <v>0</v>
          </cell>
        </row>
        <row r="1035">
          <cell r="H1035">
            <v>5006892</v>
          </cell>
          <cell r="K1035">
            <v>1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</row>
        <row r="1036">
          <cell r="H1036">
            <v>5006892</v>
          </cell>
          <cell r="K1036">
            <v>1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</row>
        <row r="1037">
          <cell r="H1037">
            <v>5006892</v>
          </cell>
          <cell r="K1037">
            <v>1</v>
          </cell>
          <cell r="L1037">
            <v>0</v>
          </cell>
          <cell r="P1037">
            <v>0</v>
          </cell>
          <cell r="Q1037">
            <v>0</v>
          </cell>
          <cell r="R1037">
            <v>0</v>
          </cell>
        </row>
        <row r="1038">
          <cell r="H1038">
            <v>2401000</v>
          </cell>
          <cell r="K1038">
            <v>1</v>
          </cell>
          <cell r="L1038">
            <v>0</v>
          </cell>
          <cell r="P1038">
            <v>0</v>
          </cell>
          <cell r="Q1038">
            <v>0</v>
          </cell>
          <cell r="R1038">
            <v>0</v>
          </cell>
        </row>
        <row r="1039">
          <cell r="H1039">
            <v>2401000</v>
          </cell>
          <cell r="K1039">
            <v>1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</row>
        <row r="1040">
          <cell r="H1040">
            <v>2401000</v>
          </cell>
          <cell r="K1040">
            <v>1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</row>
        <row r="1041">
          <cell r="H1041">
            <v>2597000</v>
          </cell>
          <cell r="K1041">
            <v>1</v>
          </cell>
          <cell r="L1041">
            <v>0</v>
          </cell>
          <cell r="P1041">
            <v>0</v>
          </cell>
          <cell r="Q1041">
            <v>0</v>
          </cell>
          <cell r="R1041">
            <v>0</v>
          </cell>
        </row>
        <row r="1042">
          <cell r="H1042">
            <v>2597000</v>
          </cell>
          <cell r="K1042">
            <v>1</v>
          </cell>
          <cell r="L1042">
            <v>0</v>
          </cell>
          <cell r="P1042">
            <v>0</v>
          </cell>
          <cell r="Q1042">
            <v>0</v>
          </cell>
          <cell r="R1042">
            <v>0</v>
          </cell>
        </row>
        <row r="1043">
          <cell r="H1043">
            <v>2597000</v>
          </cell>
          <cell r="K1043">
            <v>1</v>
          </cell>
          <cell r="L1043">
            <v>0</v>
          </cell>
          <cell r="P1043">
            <v>0</v>
          </cell>
          <cell r="Q1043">
            <v>0</v>
          </cell>
          <cell r="R1043">
            <v>0</v>
          </cell>
        </row>
        <row r="1044">
          <cell r="H1044">
            <v>4094255</v>
          </cell>
          <cell r="K1044">
            <v>1</v>
          </cell>
          <cell r="L1044">
            <v>0</v>
          </cell>
          <cell r="P1044">
            <v>0</v>
          </cell>
          <cell r="Q1044">
            <v>0</v>
          </cell>
          <cell r="R1044">
            <v>0</v>
          </cell>
        </row>
        <row r="1045">
          <cell r="H1045">
            <v>4094255</v>
          </cell>
          <cell r="K1045">
            <v>1</v>
          </cell>
          <cell r="L1045">
            <v>0</v>
          </cell>
          <cell r="P1045">
            <v>0</v>
          </cell>
          <cell r="Q1045">
            <v>0</v>
          </cell>
          <cell r="R1045">
            <v>0</v>
          </cell>
        </row>
        <row r="1046">
          <cell r="H1046">
            <v>940000</v>
          </cell>
          <cell r="K1046">
            <v>1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</row>
        <row r="1047">
          <cell r="H1047">
            <v>940000</v>
          </cell>
          <cell r="K1047">
            <v>1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</row>
        <row r="1048">
          <cell r="H1048">
            <v>2750000</v>
          </cell>
          <cell r="K1048">
            <v>1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</row>
        <row r="1049">
          <cell r="H1049">
            <v>3117610</v>
          </cell>
          <cell r="K1049">
            <v>1</v>
          </cell>
          <cell r="L1049">
            <v>0</v>
          </cell>
          <cell r="P1049">
            <v>0</v>
          </cell>
          <cell r="Q1049">
            <v>0</v>
          </cell>
          <cell r="R1049">
            <v>0</v>
          </cell>
        </row>
        <row r="1050">
          <cell r="H1050">
            <v>4323220</v>
          </cell>
          <cell r="K1050">
            <v>1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</row>
        <row r="1051">
          <cell r="H1051">
            <v>914910</v>
          </cell>
          <cell r="K1051">
            <v>1</v>
          </cell>
          <cell r="L1051">
            <v>0</v>
          </cell>
          <cell r="P1051">
            <v>0</v>
          </cell>
          <cell r="Q1051">
            <v>0</v>
          </cell>
          <cell r="R1051">
            <v>0</v>
          </cell>
        </row>
        <row r="1052">
          <cell r="H1052">
            <v>221185</v>
          </cell>
          <cell r="K1052">
            <v>1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</row>
        <row r="1053">
          <cell r="H1053">
            <v>396000</v>
          </cell>
          <cell r="K1053">
            <v>1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</row>
        <row r="1054">
          <cell r="H1054">
            <v>396000</v>
          </cell>
          <cell r="K1054">
            <v>1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</row>
        <row r="1055">
          <cell r="H1055">
            <v>396000</v>
          </cell>
          <cell r="K1055">
            <v>1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</row>
        <row r="1056">
          <cell r="H1056">
            <v>4820600</v>
          </cell>
          <cell r="K1056">
            <v>1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</row>
        <row r="1057">
          <cell r="H1057">
            <v>62000</v>
          </cell>
          <cell r="K1057">
            <v>1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</row>
        <row r="1058">
          <cell r="H1058">
            <v>139420</v>
          </cell>
          <cell r="K1058">
            <v>1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</row>
        <row r="1059">
          <cell r="H1059">
            <v>62000</v>
          </cell>
          <cell r="K1059">
            <v>1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</row>
        <row r="1060">
          <cell r="H1060">
            <v>62000</v>
          </cell>
          <cell r="K1060">
            <v>1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</row>
        <row r="1061">
          <cell r="H1061">
            <v>62000</v>
          </cell>
          <cell r="K1061">
            <v>1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</row>
        <row r="1062">
          <cell r="H1062">
            <v>62000</v>
          </cell>
          <cell r="K1062">
            <v>1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</row>
        <row r="1063">
          <cell r="H1063">
            <v>62000</v>
          </cell>
          <cell r="K1063">
            <v>1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</row>
        <row r="1064">
          <cell r="H1064">
            <v>62000</v>
          </cell>
          <cell r="K1064">
            <v>1</v>
          </cell>
          <cell r="L1064">
            <v>0</v>
          </cell>
          <cell r="P1064">
            <v>0</v>
          </cell>
          <cell r="Q1064">
            <v>0</v>
          </cell>
          <cell r="R1064">
            <v>0</v>
          </cell>
        </row>
        <row r="1065">
          <cell r="H1065">
            <v>62000</v>
          </cell>
          <cell r="K1065">
            <v>1</v>
          </cell>
          <cell r="L1065">
            <v>0</v>
          </cell>
          <cell r="P1065">
            <v>0</v>
          </cell>
          <cell r="Q1065">
            <v>0</v>
          </cell>
          <cell r="R1065">
            <v>0</v>
          </cell>
        </row>
        <row r="1066">
          <cell r="H1066">
            <v>125000</v>
          </cell>
          <cell r="K1066">
            <v>1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</row>
        <row r="1067">
          <cell r="H1067">
            <v>125000</v>
          </cell>
          <cell r="K1067">
            <v>1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</row>
        <row r="1068">
          <cell r="H1068">
            <v>125000</v>
          </cell>
          <cell r="K1068">
            <v>1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</row>
        <row r="1069">
          <cell r="H1069">
            <v>125000</v>
          </cell>
          <cell r="K1069">
            <v>1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</row>
        <row r="1070">
          <cell r="H1070">
            <v>170500</v>
          </cell>
          <cell r="K1070">
            <v>1</v>
          </cell>
          <cell r="L1070">
            <v>0</v>
          </cell>
          <cell r="P1070">
            <v>0</v>
          </cell>
          <cell r="Q1070">
            <v>0</v>
          </cell>
          <cell r="R1070">
            <v>0</v>
          </cell>
        </row>
        <row r="1071">
          <cell r="H1071">
            <v>10000000</v>
          </cell>
          <cell r="K1071">
            <v>1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</row>
        <row r="1072">
          <cell r="H1072">
            <v>4336300</v>
          </cell>
          <cell r="K1072">
            <v>1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</row>
        <row r="1073">
          <cell r="H1073">
            <v>475500</v>
          </cell>
          <cell r="K1073">
            <v>1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</row>
        <row r="1074">
          <cell r="H1074">
            <v>1307020</v>
          </cell>
          <cell r="K1074">
            <v>1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</row>
        <row r="1075">
          <cell r="H1075">
            <v>2654255</v>
          </cell>
          <cell r="K1075">
            <v>1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</row>
        <row r="1076">
          <cell r="H1076">
            <v>2654255</v>
          </cell>
          <cell r="K1076">
            <v>1</v>
          </cell>
          <cell r="L1076">
            <v>0</v>
          </cell>
          <cell r="P1076">
            <v>0</v>
          </cell>
          <cell r="Q1076">
            <v>0</v>
          </cell>
          <cell r="R1076">
            <v>0</v>
          </cell>
        </row>
        <row r="1077">
          <cell r="H1077">
            <v>603240</v>
          </cell>
          <cell r="K1077">
            <v>1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</row>
        <row r="1078">
          <cell r="H1078">
            <v>603240</v>
          </cell>
          <cell r="K1078">
            <v>1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</row>
        <row r="1079">
          <cell r="H1079">
            <v>608260</v>
          </cell>
          <cell r="K1079">
            <v>1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</row>
        <row r="1080">
          <cell r="H1080">
            <v>150810</v>
          </cell>
          <cell r="K1080">
            <v>1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</row>
        <row r="1081">
          <cell r="H1081">
            <v>200073</v>
          </cell>
          <cell r="K1081">
            <v>1</v>
          </cell>
          <cell r="L1081">
            <v>0</v>
          </cell>
          <cell r="P1081">
            <v>0</v>
          </cell>
          <cell r="Q1081">
            <v>0</v>
          </cell>
          <cell r="R1081">
            <v>0</v>
          </cell>
        </row>
        <row r="1082">
          <cell r="H1082">
            <v>200073</v>
          </cell>
          <cell r="K1082">
            <v>1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</row>
        <row r="1083">
          <cell r="H1083">
            <v>200074</v>
          </cell>
          <cell r="K1083">
            <v>1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</row>
        <row r="1084">
          <cell r="H1084">
            <v>1090857</v>
          </cell>
          <cell r="K1084">
            <v>1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</row>
        <row r="1085">
          <cell r="H1085">
            <v>1090857</v>
          </cell>
          <cell r="K1085">
            <v>1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</row>
        <row r="1086">
          <cell r="H1086">
            <v>2368625</v>
          </cell>
          <cell r="K1086">
            <v>1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</row>
        <row r="1087">
          <cell r="H1087">
            <v>2750675</v>
          </cell>
          <cell r="K1087">
            <v>1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</row>
        <row r="1088">
          <cell r="H1088">
            <v>1200640</v>
          </cell>
          <cell r="K1088">
            <v>1</v>
          </cell>
          <cell r="L1088">
            <v>0</v>
          </cell>
          <cell r="P1088">
            <v>0</v>
          </cell>
          <cell r="Q1088">
            <v>0</v>
          </cell>
          <cell r="R1088">
            <v>0</v>
          </cell>
        </row>
        <row r="1089">
          <cell r="H1089">
            <v>1210700</v>
          </cell>
          <cell r="K1089">
            <v>1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</row>
        <row r="1090">
          <cell r="H1090">
            <v>9350220</v>
          </cell>
          <cell r="K1090">
            <v>1</v>
          </cell>
          <cell r="L1090">
            <v>0</v>
          </cell>
          <cell r="P1090">
            <v>0</v>
          </cell>
          <cell r="Q1090">
            <v>0</v>
          </cell>
          <cell r="R1090">
            <v>0</v>
          </cell>
        </row>
        <row r="1091">
          <cell r="H1091">
            <v>9350220</v>
          </cell>
          <cell r="K1091">
            <v>1</v>
          </cell>
          <cell r="L1091">
            <v>0</v>
          </cell>
          <cell r="P1091">
            <v>0</v>
          </cell>
          <cell r="Q1091">
            <v>0</v>
          </cell>
          <cell r="R1091">
            <v>0</v>
          </cell>
        </row>
        <row r="1092">
          <cell r="H1092">
            <v>2413965</v>
          </cell>
          <cell r="K1092">
            <v>1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</row>
        <row r="1093">
          <cell r="H1093">
            <v>2413965</v>
          </cell>
          <cell r="K1093">
            <v>1</v>
          </cell>
          <cell r="L1093">
            <v>0</v>
          </cell>
          <cell r="P1093">
            <v>0</v>
          </cell>
          <cell r="Q1093">
            <v>0</v>
          </cell>
          <cell r="R1093">
            <v>0</v>
          </cell>
        </row>
        <row r="1094">
          <cell r="H1094">
            <v>5006892</v>
          </cell>
          <cell r="K1094">
            <v>1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</row>
        <row r="1095">
          <cell r="H1095">
            <v>5006892</v>
          </cell>
          <cell r="K1095">
            <v>1</v>
          </cell>
          <cell r="L1095">
            <v>0</v>
          </cell>
          <cell r="P1095">
            <v>0</v>
          </cell>
          <cell r="Q1095">
            <v>0</v>
          </cell>
          <cell r="R1095">
            <v>0</v>
          </cell>
        </row>
        <row r="1096">
          <cell r="H1096">
            <v>5006892</v>
          </cell>
          <cell r="K1096">
            <v>1</v>
          </cell>
          <cell r="L1096">
            <v>0</v>
          </cell>
          <cell r="P1096">
            <v>0</v>
          </cell>
          <cell r="Q1096">
            <v>0</v>
          </cell>
          <cell r="R1096">
            <v>0</v>
          </cell>
        </row>
        <row r="1097">
          <cell r="H1097">
            <v>5006892</v>
          </cell>
          <cell r="K1097">
            <v>1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</row>
        <row r="1098">
          <cell r="H1098">
            <v>5006892</v>
          </cell>
          <cell r="K1098">
            <v>1</v>
          </cell>
          <cell r="L1098">
            <v>0</v>
          </cell>
          <cell r="P1098">
            <v>0</v>
          </cell>
          <cell r="Q1098">
            <v>0</v>
          </cell>
          <cell r="R1098">
            <v>0</v>
          </cell>
        </row>
        <row r="1099">
          <cell r="H1099">
            <v>3458576</v>
          </cell>
          <cell r="K1099">
            <v>1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</row>
        <row r="1100">
          <cell r="H1100">
            <v>894806</v>
          </cell>
          <cell r="K1100">
            <v>1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</row>
        <row r="1101">
          <cell r="H1101">
            <v>894806</v>
          </cell>
          <cell r="K1101">
            <v>1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</row>
        <row r="1102">
          <cell r="H1102">
            <v>3921060</v>
          </cell>
          <cell r="K1102">
            <v>1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</row>
        <row r="1103">
          <cell r="H1103">
            <v>3368090</v>
          </cell>
          <cell r="K1103">
            <v>1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</row>
        <row r="1104">
          <cell r="H1104">
            <v>722882</v>
          </cell>
          <cell r="K1104">
            <v>1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</row>
        <row r="1105">
          <cell r="H1105">
            <v>80000</v>
          </cell>
          <cell r="K1105">
            <v>1</v>
          </cell>
          <cell r="L1105">
            <v>0</v>
          </cell>
          <cell r="P1105">
            <v>0</v>
          </cell>
          <cell r="Q1105">
            <v>0</v>
          </cell>
          <cell r="R1105">
            <v>0</v>
          </cell>
        </row>
        <row r="1106">
          <cell r="H1106">
            <v>80000</v>
          </cell>
          <cell r="K1106">
            <v>1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</row>
        <row r="1107">
          <cell r="H1107">
            <v>80000</v>
          </cell>
          <cell r="K1107">
            <v>1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</row>
        <row r="1108">
          <cell r="H1108">
            <v>80000</v>
          </cell>
          <cell r="K1108">
            <v>1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</row>
        <row r="1109">
          <cell r="H1109">
            <v>80000</v>
          </cell>
          <cell r="K1109">
            <v>1</v>
          </cell>
          <cell r="L1109">
            <v>0</v>
          </cell>
          <cell r="P1109">
            <v>0</v>
          </cell>
          <cell r="Q1109">
            <v>0</v>
          </cell>
          <cell r="R1109">
            <v>0</v>
          </cell>
        </row>
        <row r="1110">
          <cell r="H1110">
            <v>80000</v>
          </cell>
          <cell r="K1110">
            <v>1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</row>
        <row r="1111">
          <cell r="H1111">
            <v>80000</v>
          </cell>
          <cell r="K1111">
            <v>1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</row>
        <row r="1112">
          <cell r="H1112">
            <v>80000</v>
          </cell>
          <cell r="K1112">
            <v>1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</row>
        <row r="1113">
          <cell r="H1113">
            <v>80000</v>
          </cell>
          <cell r="K1113">
            <v>1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</row>
        <row r="1114">
          <cell r="H1114">
            <v>80000</v>
          </cell>
          <cell r="K1114">
            <v>1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</row>
        <row r="1115">
          <cell r="H1115">
            <v>80000</v>
          </cell>
          <cell r="K1115">
            <v>1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</row>
        <row r="1116">
          <cell r="H1116">
            <v>80000</v>
          </cell>
          <cell r="K1116">
            <v>1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</row>
        <row r="1117">
          <cell r="H1117">
            <v>80000</v>
          </cell>
          <cell r="K1117">
            <v>1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</row>
        <row r="1118">
          <cell r="H1118">
            <v>80000</v>
          </cell>
          <cell r="K1118">
            <v>1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</row>
        <row r="1119">
          <cell r="H1119">
            <v>80000</v>
          </cell>
          <cell r="K1119">
            <v>1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</row>
        <row r="1120">
          <cell r="H1120">
            <v>80000</v>
          </cell>
          <cell r="K1120">
            <v>1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</row>
        <row r="1121">
          <cell r="H1121">
            <v>80000</v>
          </cell>
          <cell r="K1121">
            <v>1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</row>
        <row r="1122">
          <cell r="H1122">
            <v>80000</v>
          </cell>
          <cell r="K1122">
            <v>1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</row>
        <row r="1123">
          <cell r="H1123">
            <v>80000</v>
          </cell>
          <cell r="K1123">
            <v>1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</row>
        <row r="1124">
          <cell r="H1124">
            <v>80000</v>
          </cell>
          <cell r="K1124">
            <v>1</v>
          </cell>
          <cell r="L1124">
            <v>0</v>
          </cell>
          <cell r="P1124">
            <v>0</v>
          </cell>
          <cell r="Q1124">
            <v>0</v>
          </cell>
          <cell r="R1124">
            <v>0</v>
          </cell>
        </row>
        <row r="1125">
          <cell r="H1125">
            <v>80000</v>
          </cell>
          <cell r="K1125">
            <v>1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</row>
        <row r="1126">
          <cell r="H1126">
            <v>80000</v>
          </cell>
          <cell r="K1126">
            <v>1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</row>
        <row r="1127">
          <cell r="H1127">
            <v>80000</v>
          </cell>
          <cell r="K1127">
            <v>1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</row>
        <row r="1128">
          <cell r="H1128">
            <v>80000</v>
          </cell>
          <cell r="K1128">
            <v>1</v>
          </cell>
          <cell r="L1128">
            <v>0</v>
          </cell>
          <cell r="P1128">
            <v>0</v>
          </cell>
          <cell r="Q1128">
            <v>0</v>
          </cell>
          <cell r="R1128">
            <v>0</v>
          </cell>
        </row>
        <row r="1129">
          <cell r="H1129">
            <v>80000</v>
          </cell>
          <cell r="K1129">
            <v>1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</row>
        <row r="1130">
          <cell r="H1130">
            <v>80000</v>
          </cell>
          <cell r="K1130">
            <v>1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</row>
        <row r="1131">
          <cell r="H1131">
            <v>80000</v>
          </cell>
          <cell r="K1131">
            <v>1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</row>
        <row r="1132">
          <cell r="H1132">
            <v>80000</v>
          </cell>
          <cell r="K1132">
            <v>1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</row>
        <row r="1133">
          <cell r="H1133">
            <v>80000</v>
          </cell>
          <cell r="K1133">
            <v>1</v>
          </cell>
          <cell r="L1133">
            <v>0</v>
          </cell>
          <cell r="P1133">
            <v>0</v>
          </cell>
          <cell r="Q1133">
            <v>0</v>
          </cell>
          <cell r="R1133">
            <v>0</v>
          </cell>
        </row>
        <row r="1134">
          <cell r="H1134">
            <v>80000</v>
          </cell>
          <cell r="K1134">
            <v>1</v>
          </cell>
          <cell r="L1134">
            <v>0</v>
          </cell>
          <cell r="P1134">
            <v>0</v>
          </cell>
          <cell r="Q1134">
            <v>0</v>
          </cell>
          <cell r="R1134">
            <v>0</v>
          </cell>
        </row>
        <row r="1135">
          <cell r="H1135">
            <v>80000</v>
          </cell>
          <cell r="K1135">
            <v>1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</row>
        <row r="1136">
          <cell r="H1136">
            <v>80000</v>
          </cell>
          <cell r="K1136">
            <v>1</v>
          </cell>
          <cell r="L1136">
            <v>0</v>
          </cell>
          <cell r="P1136">
            <v>0</v>
          </cell>
          <cell r="Q1136">
            <v>0</v>
          </cell>
          <cell r="R1136">
            <v>0</v>
          </cell>
        </row>
        <row r="1137">
          <cell r="H1137">
            <v>80000</v>
          </cell>
          <cell r="K1137">
            <v>1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</row>
        <row r="1138">
          <cell r="H1138">
            <v>80000</v>
          </cell>
          <cell r="K1138">
            <v>1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</row>
        <row r="1139">
          <cell r="H1139">
            <v>80000</v>
          </cell>
          <cell r="K1139">
            <v>1</v>
          </cell>
          <cell r="L1139">
            <v>0</v>
          </cell>
          <cell r="P1139">
            <v>0</v>
          </cell>
          <cell r="Q1139">
            <v>0</v>
          </cell>
          <cell r="R1139">
            <v>0</v>
          </cell>
        </row>
        <row r="1140">
          <cell r="H1140">
            <v>80000</v>
          </cell>
          <cell r="K1140">
            <v>1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</row>
        <row r="1141">
          <cell r="H1141">
            <v>80000</v>
          </cell>
          <cell r="K1141">
            <v>1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</row>
        <row r="1142">
          <cell r="H1142">
            <v>80000</v>
          </cell>
          <cell r="K1142">
            <v>1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</row>
        <row r="1143">
          <cell r="H1143">
            <v>80000</v>
          </cell>
          <cell r="K1143">
            <v>1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</row>
        <row r="1144">
          <cell r="H1144">
            <v>80000</v>
          </cell>
          <cell r="K1144">
            <v>1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</row>
        <row r="1145">
          <cell r="H1145">
            <v>80000</v>
          </cell>
          <cell r="K1145">
            <v>1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</row>
        <row r="1146">
          <cell r="H1146">
            <v>80000</v>
          </cell>
          <cell r="K1146">
            <v>1</v>
          </cell>
          <cell r="L1146">
            <v>0</v>
          </cell>
          <cell r="P1146">
            <v>0</v>
          </cell>
          <cell r="Q1146">
            <v>0</v>
          </cell>
          <cell r="R1146">
            <v>0</v>
          </cell>
        </row>
        <row r="1147">
          <cell r="H1147">
            <v>80000</v>
          </cell>
          <cell r="K1147">
            <v>1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</row>
        <row r="1148">
          <cell r="H1148">
            <v>80000</v>
          </cell>
          <cell r="K1148">
            <v>1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</row>
        <row r="1149">
          <cell r="H1149">
            <v>80000</v>
          </cell>
          <cell r="K1149">
            <v>1</v>
          </cell>
          <cell r="L1149">
            <v>0</v>
          </cell>
          <cell r="P1149">
            <v>0</v>
          </cell>
          <cell r="Q1149">
            <v>0</v>
          </cell>
          <cell r="R1149">
            <v>0</v>
          </cell>
        </row>
        <row r="1150">
          <cell r="H1150">
            <v>80000</v>
          </cell>
          <cell r="K1150">
            <v>1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</row>
        <row r="1151">
          <cell r="H1151">
            <v>80000</v>
          </cell>
          <cell r="K1151">
            <v>1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</row>
        <row r="1152">
          <cell r="H1152">
            <v>80000</v>
          </cell>
          <cell r="K1152">
            <v>1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</row>
        <row r="1153">
          <cell r="H1153">
            <v>80000</v>
          </cell>
          <cell r="K1153">
            <v>1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</row>
        <row r="1154">
          <cell r="H1154">
            <v>80000</v>
          </cell>
          <cell r="K1154">
            <v>1</v>
          </cell>
          <cell r="L1154">
            <v>0</v>
          </cell>
          <cell r="P1154">
            <v>0</v>
          </cell>
          <cell r="Q1154">
            <v>0</v>
          </cell>
          <cell r="R1154">
            <v>0</v>
          </cell>
        </row>
        <row r="1155">
          <cell r="H1155">
            <v>80000</v>
          </cell>
          <cell r="K1155">
            <v>1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</row>
        <row r="1156">
          <cell r="H1156">
            <v>80000</v>
          </cell>
          <cell r="K1156">
            <v>1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</row>
        <row r="1157">
          <cell r="H1157">
            <v>80000</v>
          </cell>
          <cell r="K1157">
            <v>1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</row>
        <row r="1158">
          <cell r="H1158">
            <v>80000</v>
          </cell>
          <cell r="K1158">
            <v>1</v>
          </cell>
          <cell r="L1158">
            <v>0</v>
          </cell>
          <cell r="P1158">
            <v>0</v>
          </cell>
          <cell r="Q1158">
            <v>0</v>
          </cell>
          <cell r="R1158">
            <v>0</v>
          </cell>
        </row>
        <row r="1159">
          <cell r="H1159">
            <v>80000</v>
          </cell>
          <cell r="K1159">
            <v>1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</row>
        <row r="1160">
          <cell r="H1160">
            <v>80000</v>
          </cell>
          <cell r="K1160">
            <v>1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</row>
        <row r="1161">
          <cell r="H1161">
            <v>80000</v>
          </cell>
          <cell r="K1161">
            <v>1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</row>
        <row r="1162">
          <cell r="H1162">
            <v>80000</v>
          </cell>
          <cell r="K1162">
            <v>1</v>
          </cell>
          <cell r="L1162">
            <v>0</v>
          </cell>
          <cell r="P1162">
            <v>0</v>
          </cell>
          <cell r="Q1162">
            <v>0</v>
          </cell>
          <cell r="R1162">
            <v>0</v>
          </cell>
        </row>
        <row r="1163">
          <cell r="H1163">
            <v>80000</v>
          </cell>
          <cell r="K1163">
            <v>1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</row>
        <row r="1164">
          <cell r="H1164">
            <v>80000</v>
          </cell>
          <cell r="K1164">
            <v>1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</row>
        <row r="1165">
          <cell r="H1165">
            <v>80000</v>
          </cell>
          <cell r="K1165">
            <v>1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</row>
        <row r="1166">
          <cell r="H1166">
            <v>80000</v>
          </cell>
          <cell r="K1166">
            <v>1</v>
          </cell>
          <cell r="L1166">
            <v>0</v>
          </cell>
          <cell r="P1166">
            <v>0</v>
          </cell>
          <cell r="Q1166">
            <v>0</v>
          </cell>
          <cell r="R1166">
            <v>0</v>
          </cell>
        </row>
        <row r="1167">
          <cell r="H1167">
            <v>80000</v>
          </cell>
          <cell r="K1167">
            <v>1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</row>
        <row r="1168">
          <cell r="H1168">
            <v>80000</v>
          </cell>
          <cell r="K1168">
            <v>1</v>
          </cell>
          <cell r="L1168">
            <v>0</v>
          </cell>
          <cell r="P1168">
            <v>0</v>
          </cell>
          <cell r="Q1168">
            <v>0</v>
          </cell>
          <cell r="R1168">
            <v>0</v>
          </cell>
        </row>
        <row r="1169">
          <cell r="H1169">
            <v>80000</v>
          </cell>
          <cell r="K1169">
            <v>1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</row>
        <row r="1170">
          <cell r="H1170">
            <v>80000</v>
          </cell>
          <cell r="K1170">
            <v>1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</row>
        <row r="1171">
          <cell r="H1171">
            <v>80000</v>
          </cell>
          <cell r="K1171">
            <v>1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</row>
        <row r="1172">
          <cell r="H1172">
            <v>80000</v>
          </cell>
          <cell r="K1172">
            <v>1</v>
          </cell>
          <cell r="L1172">
            <v>0</v>
          </cell>
          <cell r="P1172">
            <v>0</v>
          </cell>
          <cell r="Q1172">
            <v>0</v>
          </cell>
          <cell r="R1172">
            <v>0</v>
          </cell>
        </row>
        <row r="1173">
          <cell r="H1173">
            <v>80000</v>
          </cell>
          <cell r="K1173">
            <v>1</v>
          </cell>
          <cell r="L1173">
            <v>0</v>
          </cell>
          <cell r="P1173">
            <v>0</v>
          </cell>
          <cell r="Q1173">
            <v>0</v>
          </cell>
          <cell r="R1173">
            <v>0</v>
          </cell>
        </row>
        <row r="1174">
          <cell r="H1174">
            <v>80000</v>
          </cell>
          <cell r="K1174">
            <v>1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</row>
        <row r="1175">
          <cell r="H1175">
            <v>80000</v>
          </cell>
          <cell r="K1175">
            <v>1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</row>
        <row r="1176">
          <cell r="H1176">
            <v>80000</v>
          </cell>
          <cell r="K1176">
            <v>1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</row>
        <row r="1177">
          <cell r="H1177">
            <v>80000</v>
          </cell>
          <cell r="K1177">
            <v>1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</row>
        <row r="1178">
          <cell r="H1178">
            <v>80000</v>
          </cell>
          <cell r="K1178">
            <v>1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</row>
        <row r="1179">
          <cell r="H1179">
            <v>80000</v>
          </cell>
          <cell r="K1179">
            <v>1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</row>
        <row r="1180">
          <cell r="H1180">
            <v>80000</v>
          </cell>
          <cell r="K1180">
            <v>1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</row>
        <row r="1181">
          <cell r="H1181">
            <v>80000</v>
          </cell>
          <cell r="K1181">
            <v>1</v>
          </cell>
          <cell r="L1181">
            <v>0</v>
          </cell>
          <cell r="P1181">
            <v>0</v>
          </cell>
          <cell r="Q1181">
            <v>0</v>
          </cell>
          <cell r="R1181">
            <v>0</v>
          </cell>
        </row>
        <row r="1182">
          <cell r="H1182">
            <v>80000</v>
          </cell>
          <cell r="K1182">
            <v>1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</row>
        <row r="1183">
          <cell r="H1183">
            <v>80000</v>
          </cell>
          <cell r="K1183">
            <v>1</v>
          </cell>
          <cell r="L1183">
            <v>0</v>
          </cell>
          <cell r="P1183">
            <v>0</v>
          </cell>
          <cell r="Q1183">
            <v>0</v>
          </cell>
          <cell r="R1183">
            <v>0</v>
          </cell>
        </row>
        <row r="1184">
          <cell r="H1184">
            <v>80000</v>
          </cell>
          <cell r="K1184">
            <v>1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</row>
        <row r="1185">
          <cell r="H1185">
            <v>80000</v>
          </cell>
          <cell r="K1185">
            <v>1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</row>
        <row r="1186">
          <cell r="H1186">
            <v>80000</v>
          </cell>
          <cell r="K1186">
            <v>1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</row>
        <row r="1187">
          <cell r="H1187">
            <v>4545000</v>
          </cell>
          <cell r="K1187">
            <v>1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</row>
        <row r="1188">
          <cell r="H1188">
            <v>420410</v>
          </cell>
          <cell r="K1188">
            <v>1</v>
          </cell>
          <cell r="L1188">
            <v>0</v>
          </cell>
          <cell r="P1188">
            <v>0</v>
          </cell>
          <cell r="Q1188">
            <v>0</v>
          </cell>
          <cell r="R1188">
            <v>0</v>
          </cell>
        </row>
        <row r="1189">
          <cell r="H1189">
            <v>420410</v>
          </cell>
          <cell r="K1189">
            <v>1</v>
          </cell>
          <cell r="L1189">
            <v>0</v>
          </cell>
          <cell r="P1189">
            <v>0</v>
          </cell>
          <cell r="Q1189">
            <v>0</v>
          </cell>
          <cell r="R1189">
            <v>0</v>
          </cell>
        </row>
        <row r="1190">
          <cell r="H1190">
            <v>420410</v>
          </cell>
          <cell r="K1190">
            <v>1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</row>
        <row r="1191">
          <cell r="H1191">
            <v>420410</v>
          </cell>
          <cell r="K1191">
            <v>1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</row>
        <row r="1192">
          <cell r="H1192">
            <v>420410</v>
          </cell>
          <cell r="K1192">
            <v>1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</row>
        <row r="1193">
          <cell r="H1193">
            <v>420410</v>
          </cell>
          <cell r="K1193">
            <v>1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</row>
        <row r="1194">
          <cell r="H1194">
            <v>358020</v>
          </cell>
          <cell r="K1194">
            <v>1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</row>
        <row r="1195">
          <cell r="H1195">
            <v>196920</v>
          </cell>
          <cell r="K1195">
            <v>1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</row>
        <row r="1196">
          <cell r="H1196">
            <v>196920</v>
          </cell>
          <cell r="K1196">
            <v>1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</row>
        <row r="1197">
          <cell r="H1197">
            <v>196920</v>
          </cell>
          <cell r="K1197">
            <v>1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</row>
        <row r="1198">
          <cell r="H1198">
            <v>196920</v>
          </cell>
          <cell r="K1198">
            <v>1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</row>
        <row r="1199">
          <cell r="H1199">
            <v>196920</v>
          </cell>
          <cell r="K1199">
            <v>1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</row>
        <row r="1200">
          <cell r="H1200">
            <v>196920</v>
          </cell>
          <cell r="K1200">
            <v>1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</row>
        <row r="1201">
          <cell r="H1201">
            <v>739010</v>
          </cell>
          <cell r="K1201">
            <v>1</v>
          </cell>
          <cell r="L1201">
            <v>0</v>
          </cell>
          <cell r="P1201">
            <v>0</v>
          </cell>
          <cell r="Q1201">
            <v>0</v>
          </cell>
          <cell r="R1201">
            <v>0</v>
          </cell>
        </row>
        <row r="1202">
          <cell r="H1202">
            <v>739010</v>
          </cell>
          <cell r="K1202">
            <v>1</v>
          </cell>
          <cell r="L1202">
            <v>0</v>
          </cell>
          <cell r="P1202">
            <v>0</v>
          </cell>
          <cell r="Q1202">
            <v>0</v>
          </cell>
          <cell r="R1202">
            <v>0</v>
          </cell>
        </row>
        <row r="1203">
          <cell r="H1203">
            <v>739010</v>
          </cell>
          <cell r="K1203">
            <v>1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</row>
        <row r="1204">
          <cell r="H1204">
            <v>739010</v>
          </cell>
          <cell r="K1204">
            <v>1</v>
          </cell>
          <cell r="L1204">
            <v>0</v>
          </cell>
          <cell r="P1204">
            <v>0</v>
          </cell>
          <cell r="Q1204">
            <v>0</v>
          </cell>
          <cell r="R1204">
            <v>0</v>
          </cell>
        </row>
        <row r="1205">
          <cell r="H1205">
            <v>739010</v>
          </cell>
          <cell r="K1205">
            <v>1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</row>
        <row r="1206">
          <cell r="H1206">
            <v>739010</v>
          </cell>
          <cell r="K1206">
            <v>1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</row>
        <row r="1207">
          <cell r="H1207">
            <v>980000</v>
          </cell>
          <cell r="K1207">
            <v>1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</row>
        <row r="1208">
          <cell r="H1208">
            <v>1800000</v>
          </cell>
          <cell r="K1208">
            <v>1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</row>
        <row r="1209">
          <cell r="H1209">
            <v>1709180</v>
          </cell>
          <cell r="K1209">
            <v>1</v>
          </cell>
          <cell r="L1209">
            <v>0</v>
          </cell>
          <cell r="P1209">
            <v>0</v>
          </cell>
          <cell r="Q1209">
            <v>0</v>
          </cell>
          <cell r="R1209">
            <v>0</v>
          </cell>
        </row>
        <row r="1210">
          <cell r="H1210">
            <v>279550</v>
          </cell>
          <cell r="K1210">
            <v>1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</row>
        <row r="1211">
          <cell r="H1211">
            <v>11360000</v>
          </cell>
          <cell r="K1211">
            <v>1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</row>
        <row r="1212">
          <cell r="H1212">
            <v>10920000</v>
          </cell>
          <cell r="K1212">
            <v>1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</row>
        <row r="1213">
          <cell r="H1213">
            <v>11360000</v>
          </cell>
          <cell r="K1213">
            <v>1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</row>
        <row r="1214">
          <cell r="H1214">
            <v>2000000</v>
          </cell>
          <cell r="K1214">
            <v>1</v>
          </cell>
          <cell r="L1214">
            <v>0</v>
          </cell>
          <cell r="P1214">
            <v>0</v>
          </cell>
          <cell r="Q1214">
            <v>0</v>
          </cell>
          <cell r="R1214">
            <v>0</v>
          </cell>
        </row>
        <row r="1215">
          <cell r="H1215">
            <v>2000000</v>
          </cell>
          <cell r="K1215">
            <v>1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</row>
        <row r="1216">
          <cell r="H1216">
            <v>360000</v>
          </cell>
          <cell r="K1216">
            <v>1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</row>
        <row r="1217">
          <cell r="H1217">
            <v>1780000</v>
          </cell>
          <cell r="K1217">
            <v>1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</row>
        <row r="1218">
          <cell r="H1218">
            <v>3106000</v>
          </cell>
          <cell r="K1218">
            <v>1</v>
          </cell>
          <cell r="L1218">
            <v>0</v>
          </cell>
          <cell r="P1218">
            <v>0</v>
          </cell>
          <cell r="Q1218">
            <v>0</v>
          </cell>
          <cell r="R1218">
            <v>0</v>
          </cell>
        </row>
        <row r="1219">
          <cell r="H1219">
            <v>36600000</v>
          </cell>
          <cell r="K1219">
            <v>1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</row>
        <row r="1220">
          <cell r="H1220">
            <v>36600000</v>
          </cell>
          <cell r="K1220">
            <v>1</v>
          </cell>
          <cell r="L1220">
            <v>0</v>
          </cell>
          <cell r="P1220">
            <v>0</v>
          </cell>
          <cell r="Q1220">
            <v>0</v>
          </cell>
          <cell r="R1220">
            <v>0</v>
          </cell>
        </row>
        <row r="1221">
          <cell r="H1221">
            <v>36600000</v>
          </cell>
          <cell r="K1221">
            <v>1</v>
          </cell>
          <cell r="L1221">
            <v>0</v>
          </cell>
          <cell r="P1221">
            <v>0</v>
          </cell>
          <cell r="Q1221">
            <v>0</v>
          </cell>
          <cell r="R1221">
            <v>0</v>
          </cell>
        </row>
        <row r="1222">
          <cell r="H1222">
            <v>36600000</v>
          </cell>
          <cell r="K1222">
            <v>1</v>
          </cell>
          <cell r="L1222">
            <v>0</v>
          </cell>
          <cell r="P1222">
            <v>0</v>
          </cell>
          <cell r="Q1222">
            <v>0</v>
          </cell>
          <cell r="R1222">
            <v>0</v>
          </cell>
        </row>
        <row r="1223">
          <cell r="H1223">
            <v>36600000</v>
          </cell>
          <cell r="K1223">
            <v>1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</row>
        <row r="1224">
          <cell r="H1224">
            <v>36600000</v>
          </cell>
          <cell r="K1224">
            <v>1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</row>
        <row r="1225">
          <cell r="H1225">
            <v>23200000</v>
          </cell>
          <cell r="K1225">
            <v>1</v>
          </cell>
          <cell r="L1225">
            <v>0</v>
          </cell>
          <cell r="P1225">
            <v>0</v>
          </cell>
          <cell r="Q1225">
            <v>0</v>
          </cell>
          <cell r="R1225">
            <v>0</v>
          </cell>
        </row>
        <row r="1226">
          <cell r="H1226">
            <v>996600</v>
          </cell>
          <cell r="K1226">
            <v>1</v>
          </cell>
          <cell r="L1226">
            <v>0</v>
          </cell>
          <cell r="P1226">
            <v>0</v>
          </cell>
          <cell r="Q1226">
            <v>0</v>
          </cell>
          <cell r="R1226">
            <v>0</v>
          </cell>
        </row>
        <row r="1227">
          <cell r="H1227">
            <v>996600</v>
          </cell>
          <cell r="K1227">
            <v>1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</row>
        <row r="1228">
          <cell r="H1228">
            <v>30982760</v>
          </cell>
          <cell r="K1228">
            <v>1</v>
          </cell>
          <cell r="L1228">
            <v>0</v>
          </cell>
          <cell r="P1228">
            <v>0</v>
          </cell>
          <cell r="Q1228">
            <v>0</v>
          </cell>
          <cell r="R1228">
            <v>0</v>
          </cell>
        </row>
        <row r="1229">
          <cell r="H1229">
            <v>13876000</v>
          </cell>
          <cell r="K1229">
            <v>1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</row>
        <row r="1230">
          <cell r="H1230">
            <v>3876000</v>
          </cell>
          <cell r="K1230">
            <v>1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</row>
        <row r="1231">
          <cell r="H1231">
            <v>3876000</v>
          </cell>
          <cell r="K1231">
            <v>1</v>
          </cell>
          <cell r="L1231">
            <v>0</v>
          </cell>
          <cell r="P1231">
            <v>0</v>
          </cell>
          <cell r="Q1231">
            <v>0</v>
          </cell>
          <cell r="R1231">
            <v>0</v>
          </cell>
        </row>
        <row r="1232">
          <cell r="H1232">
            <v>149450</v>
          </cell>
          <cell r="K1232">
            <v>1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</row>
        <row r="1233">
          <cell r="H1233">
            <v>149450</v>
          </cell>
          <cell r="K1233">
            <v>1</v>
          </cell>
          <cell r="L1233">
            <v>0</v>
          </cell>
          <cell r="P1233">
            <v>0</v>
          </cell>
          <cell r="Q1233">
            <v>0</v>
          </cell>
          <cell r="R1233">
            <v>0</v>
          </cell>
        </row>
        <row r="1234">
          <cell r="H1234">
            <v>189000</v>
          </cell>
          <cell r="K1234">
            <v>1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</row>
        <row r="1235">
          <cell r="H1235">
            <v>424920</v>
          </cell>
          <cell r="K1235">
            <v>1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</row>
        <row r="1236">
          <cell r="H1236">
            <v>328000</v>
          </cell>
          <cell r="K1236">
            <v>1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</row>
        <row r="1237">
          <cell r="H1237">
            <v>328000</v>
          </cell>
          <cell r="K1237">
            <v>1</v>
          </cell>
          <cell r="L1237">
            <v>0</v>
          </cell>
          <cell r="P1237">
            <v>0</v>
          </cell>
          <cell r="Q1237">
            <v>0</v>
          </cell>
          <cell r="R1237">
            <v>0</v>
          </cell>
        </row>
        <row r="1238">
          <cell r="H1238">
            <v>1063210</v>
          </cell>
          <cell r="K1238">
            <v>1</v>
          </cell>
          <cell r="L1238">
            <v>0</v>
          </cell>
          <cell r="P1238">
            <v>0</v>
          </cell>
          <cell r="Q1238">
            <v>0</v>
          </cell>
          <cell r="R1238">
            <v>0</v>
          </cell>
        </row>
        <row r="1239">
          <cell r="H1239">
            <v>1063210</v>
          </cell>
          <cell r="K1239">
            <v>1</v>
          </cell>
          <cell r="L1239">
            <v>0</v>
          </cell>
          <cell r="P1239">
            <v>0</v>
          </cell>
          <cell r="Q1239">
            <v>0</v>
          </cell>
          <cell r="R1239">
            <v>0</v>
          </cell>
        </row>
        <row r="1240">
          <cell r="H1240">
            <v>175945</v>
          </cell>
          <cell r="K1240">
            <v>1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</row>
        <row r="1241">
          <cell r="H1241">
            <v>175940</v>
          </cell>
          <cell r="K1241">
            <v>1</v>
          </cell>
          <cell r="L1241">
            <v>0</v>
          </cell>
          <cell r="P1241">
            <v>0</v>
          </cell>
          <cell r="Q1241">
            <v>0</v>
          </cell>
          <cell r="R1241">
            <v>0</v>
          </cell>
        </row>
        <row r="1242">
          <cell r="H1242">
            <v>169000</v>
          </cell>
          <cell r="K1242">
            <v>1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</row>
        <row r="1243">
          <cell r="H1243">
            <v>169000</v>
          </cell>
          <cell r="K1243">
            <v>1</v>
          </cell>
          <cell r="L1243">
            <v>0</v>
          </cell>
          <cell r="P1243">
            <v>0</v>
          </cell>
          <cell r="Q1243">
            <v>0</v>
          </cell>
          <cell r="R1243">
            <v>0</v>
          </cell>
        </row>
        <row r="1244">
          <cell r="H1244">
            <v>997356</v>
          </cell>
          <cell r="K1244">
            <v>1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</row>
        <row r="1245">
          <cell r="H1245">
            <v>211134</v>
          </cell>
          <cell r="K1245">
            <v>1</v>
          </cell>
          <cell r="L1245">
            <v>0</v>
          </cell>
          <cell r="P1245">
            <v>0</v>
          </cell>
          <cell r="Q1245">
            <v>0</v>
          </cell>
          <cell r="R1245">
            <v>0</v>
          </cell>
        </row>
        <row r="1246">
          <cell r="H1246">
            <v>880000</v>
          </cell>
          <cell r="K1246">
            <v>1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</row>
        <row r="1247">
          <cell r="H1247">
            <v>215600</v>
          </cell>
          <cell r="K1247">
            <v>0</v>
          </cell>
          <cell r="L1247">
            <v>0</v>
          </cell>
          <cell r="P1247">
            <v>0</v>
          </cell>
          <cell r="Q1247">
            <v>0</v>
          </cell>
          <cell r="R1247">
            <v>1</v>
          </cell>
        </row>
        <row r="1248">
          <cell r="H1248">
            <v>68470490</v>
          </cell>
          <cell r="K1248">
            <v>1</v>
          </cell>
          <cell r="L1248">
            <v>0</v>
          </cell>
          <cell r="P1248">
            <v>0</v>
          </cell>
          <cell r="Q1248">
            <v>0</v>
          </cell>
          <cell r="R1248">
            <v>0</v>
          </cell>
        </row>
        <row r="1249">
          <cell r="H1249">
            <v>165000</v>
          </cell>
          <cell r="K1249">
            <v>1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</row>
        <row r="1250">
          <cell r="H1250">
            <v>165000</v>
          </cell>
          <cell r="K1250">
            <v>1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</row>
        <row r="1251">
          <cell r="H1251">
            <v>758030</v>
          </cell>
          <cell r="K1251">
            <v>1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</row>
        <row r="1252">
          <cell r="H1252">
            <v>822000</v>
          </cell>
          <cell r="K1252">
            <v>1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</row>
        <row r="1253">
          <cell r="H1253">
            <v>822000</v>
          </cell>
          <cell r="K1253">
            <v>1</v>
          </cell>
          <cell r="L1253">
            <v>0</v>
          </cell>
          <cell r="P1253">
            <v>0</v>
          </cell>
          <cell r="Q1253">
            <v>0</v>
          </cell>
          <cell r="R1253">
            <v>0</v>
          </cell>
        </row>
        <row r="1254">
          <cell r="H1254">
            <v>27995000</v>
          </cell>
          <cell r="K1254">
            <v>1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</row>
        <row r="1255">
          <cell r="H1255">
            <v>2560000</v>
          </cell>
          <cell r="K1255">
            <v>1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</row>
        <row r="1256">
          <cell r="H1256">
            <v>450000</v>
          </cell>
          <cell r="K1256">
            <v>1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</row>
        <row r="1257">
          <cell r="H1257">
            <v>450000</v>
          </cell>
          <cell r="K1257">
            <v>1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</row>
        <row r="1258">
          <cell r="H1258">
            <v>340000</v>
          </cell>
          <cell r="K1258">
            <v>1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</row>
        <row r="1259">
          <cell r="H1259">
            <v>340000</v>
          </cell>
          <cell r="K1259">
            <v>1</v>
          </cell>
          <cell r="L1259">
            <v>0</v>
          </cell>
          <cell r="P1259">
            <v>0</v>
          </cell>
          <cell r="Q1259">
            <v>0</v>
          </cell>
          <cell r="R1259">
            <v>0</v>
          </cell>
        </row>
        <row r="1260">
          <cell r="H1260">
            <v>3200000</v>
          </cell>
          <cell r="K1260">
            <v>1</v>
          </cell>
          <cell r="L1260">
            <v>0</v>
          </cell>
          <cell r="P1260">
            <v>0</v>
          </cell>
          <cell r="Q1260">
            <v>0</v>
          </cell>
          <cell r="R1260">
            <v>0</v>
          </cell>
        </row>
        <row r="1261">
          <cell r="H1261">
            <v>1100000</v>
          </cell>
          <cell r="K1261">
            <v>1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</row>
        <row r="1262">
          <cell r="H1262">
            <v>330000</v>
          </cell>
          <cell r="K1262">
            <v>1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</row>
        <row r="1263">
          <cell r="H1263">
            <v>1019470</v>
          </cell>
          <cell r="K1263">
            <v>1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</row>
        <row r="1264">
          <cell r="H1264">
            <v>1019470</v>
          </cell>
          <cell r="K1264">
            <v>1</v>
          </cell>
          <cell r="L1264">
            <v>0</v>
          </cell>
          <cell r="P1264">
            <v>0</v>
          </cell>
          <cell r="Q1264">
            <v>0</v>
          </cell>
          <cell r="R1264">
            <v>0</v>
          </cell>
        </row>
        <row r="1265">
          <cell r="H1265">
            <v>1019470</v>
          </cell>
          <cell r="K1265">
            <v>1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</row>
        <row r="1266">
          <cell r="H1266">
            <v>1019470</v>
          </cell>
          <cell r="K1266">
            <v>1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</row>
        <row r="1267">
          <cell r="H1267">
            <v>908600</v>
          </cell>
          <cell r="K1267">
            <v>1</v>
          </cell>
          <cell r="L1267">
            <v>0</v>
          </cell>
          <cell r="P1267">
            <v>0</v>
          </cell>
          <cell r="Q1267">
            <v>0</v>
          </cell>
          <cell r="R1267">
            <v>0</v>
          </cell>
        </row>
        <row r="1268">
          <cell r="H1268">
            <v>908600</v>
          </cell>
          <cell r="K1268">
            <v>1</v>
          </cell>
          <cell r="L1268">
            <v>0</v>
          </cell>
          <cell r="P1268">
            <v>0</v>
          </cell>
          <cell r="Q1268">
            <v>0</v>
          </cell>
          <cell r="R1268">
            <v>0</v>
          </cell>
        </row>
        <row r="1269">
          <cell r="H1269">
            <v>234300</v>
          </cell>
          <cell r="K1269">
            <v>1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</row>
        <row r="1270">
          <cell r="H1270">
            <v>234300</v>
          </cell>
          <cell r="K1270">
            <v>1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</row>
        <row r="1271">
          <cell r="H1271">
            <v>730000</v>
          </cell>
          <cell r="K1271">
            <v>1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</row>
        <row r="1272">
          <cell r="H1272">
            <v>730000</v>
          </cell>
          <cell r="K1272">
            <v>1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</row>
        <row r="1273">
          <cell r="H1273">
            <v>730000</v>
          </cell>
          <cell r="K1273">
            <v>1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</row>
        <row r="1274">
          <cell r="H1274">
            <v>730000</v>
          </cell>
          <cell r="K1274">
            <v>1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</row>
        <row r="1275">
          <cell r="H1275">
            <v>8470000</v>
          </cell>
          <cell r="K1275">
            <v>1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</row>
        <row r="1276">
          <cell r="H1276">
            <v>665000</v>
          </cell>
          <cell r="K1276">
            <v>1</v>
          </cell>
          <cell r="L1276">
            <v>0</v>
          </cell>
          <cell r="P1276">
            <v>0</v>
          </cell>
          <cell r="Q1276">
            <v>0</v>
          </cell>
          <cell r="R1276">
            <v>0</v>
          </cell>
        </row>
        <row r="1277">
          <cell r="H1277">
            <v>665000</v>
          </cell>
          <cell r="K1277">
            <v>1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</row>
        <row r="1278">
          <cell r="H1278">
            <v>618000</v>
          </cell>
          <cell r="K1278">
            <v>1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</row>
        <row r="1279">
          <cell r="H1279">
            <v>4860900</v>
          </cell>
          <cell r="K1279">
            <v>1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</row>
        <row r="1280">
          <cell r="H1280">
            <v>415000</v>
          </cell>
          <cell r="K1280">
            <v>1</v>
          </cell>
          <cell r="L1280">
            <v>0</v>
          </cell>
          <cell r="P1280">
            <v>0</v>
          </cell>
          <cell r="Q1280">
            <v>0</v>
          </cell>
          <cell r="R1280">
            <v>0</v>
          </cell>
        </row>
        <row r="1281">
          <cell r="H1281">
            <v>415000</v>
          </cell>
          <cell r="K1281">
            <v>1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</row>
        <row r="1282">
          <cell r="H1282">
            <v>415000</v>
          </cell>
          <cell r="K1282">
            <v>1</v>
          </cell>
          <cell r="L1282">
            <v>0</v>
          </cell>
          <cell r="P1282">
            <v>0</v>
          </cell>
          <cell r="Q1282">
            <v>0</v>
          </cell>
          <cell r="R1282">
            <v>0</v>
          </cell>
        </row>
        <row r="1283">
          <cell r="H1283">
            <v>415000</v>
          </cell>
          <cell r="K1283">
            <v>1</v>
          </cell>
          <cell r="L1283">
            <v>0</v>
          </cell>
          <cell r="P1283">
            <v>0</v>
          </cell>
          <cell r="Q1283">
            <v>0</v>
          </cell>
          <cell r="R1283">
            <v>0</v>
          </cell>
        </row>
        <row r="1284">
          <cell r="H1284">
            <v>633000</v>
          </cell>
          <cell r="K1284">
            <v>1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</row>
        <row r="1285">
          <cell r="H1285">
            <v>4860900</v>
          </cell>
          <cell r="K1285">
            <v>1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</row>
        <row r="1286">
          <cell r="H1286">
            <v>705000</v>
          </cell>
          <cell r="K1286">
            <v>1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</row>
        <row r="1287">
          <cell r="H1287">
            <v>705000</v>
          </cell>
          <cell r="K1287">
            <v>1</v>
          </cell>
          <cell r="L1287">
            <v>0</v>
          </cell>
          <cell r="P1287">
            <v>0</v>
          </cell>
          <cell r="Q1287">
            <v>0</v>
          </cell>
          <cell r="R1287">
            <v>0</v>
          </cell>
        </row>
        <row r="1288">
          <cell r="H1288">
            <v>705000</v>
          </cell>
          <cell r="K1288">
            <v>1</v>
          </cell>
          <cell r="L1288">
            <v>0</v>
          </cell>
          <cell r="P1288">
            <v>0</v>
          </cell>
          <cell r="Q1288">
            <v>0</v>
          </cell>
          <cell r="R1288">
            <v>0</v>
          </cell>
        </row>
        <row r="1289">
          <cell r="H1289">
            <v>705000</v>
          </cell>
          <cell r="K1289">
            <v>1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</row>
        <row r="1290">
          <cell r="H1290">
            <v>705000</v>
          </cell>
          <cell r="K1290">
            <v>1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</row>
        <row r="1291">
          <cell r="H1291">
            <v>705000</v>
          </cell>
          <cell r="K1291">
            <v>1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</row>
        <row r="1292">
          <cell r="H1292">
            <v>11514800</v>
          </cell>
          <cell r="K1292">
            <v>1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</row>
        <row r="1293">
          <cell r="H1293">
            <v>540000</v>
          </cell>
          <cell r="K1293">
            <v>1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</row>
        <row r="1294">
          <cell r="H1294">
            <v>1400000</v>
          </cell>
          <cell r="K1294">
            <v>1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</row>
        <row r="1295">
          <cell r="H1295">
            <v>1990000</v>
          </cell>
          <cell r="K1295">
            <v>1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</row>
        <row r="1296">
          <cell r="H1296">
            <v>1750000</v>
          </cell>
          <cell r="K1296">
            <v>1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</row>
        <row r="1297">
          <cell r="H1297">
            <v>350000</v>
          </cell>
          <cell r="K1297">
            <v>1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</row>
        <row r="1298">
          <cell r="H1298">
            <v>350000</v>
          </cell>
          <cell r="K1298">
            <v>1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</row>
        <row r="1299">
          <cell r="H1299">
            <v>350000</v>
          </cell>
          <cell r="K1299">
            <v>1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</row>
        <row r="1300">
          <cell r="H1300">
            <v>350000</v>
          </cell>
          <cell r="K1300">
            <v>1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</row>
        <row r="1301">
          <cell r="H1301">
            <v>487000</v>
          </cell>
          <cell r="K1301">
            <v>1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</row>
        <row r="1302">
          <cell r="H1302">
            <v>950000</v>
          </cell>
          <cell r="K1302">
            <v>1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</row>
        <row r="1303">
          <cell r="H1303">
            <v>180000</v>
          </cell>
          <cell r="K1303">
            <v>1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</row>
        <row r="1304">
          <cell r="H1304">
            <v>2080060</v>
          </cell>
          <cell r="K1304">
            <v>1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</row>
        <row r="1305">
          <cell r="H1305">
            <v>2080060</v>
          </cell>
          <cell r="K1305">
            <v>1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</row>
        <row r="1306">
          <cell r="H1306">
            <v>3014580</v>
          </cell>
          <cell r="K1306">
            <v>1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</row>
        <row r="1307">
          <cell r="H1307">
            <v>1949950</v>
          </cell>
          <cell r="K1307">
            <v>1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</row>
        <row r="1308">
          <cell r="H1308">
            <v>390900</v>
          </cell>
          <cell r="K1308">
            <v>1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</row>
        <row r="1309">
          <cell r="H1309">
            <v>375930</v>
          </cell>
          <cell r="K1309">
            <v>1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</row>
        <row r="1310">
          <cell r="H1310">
            <v>375930</v>
          </cell>
          <cell r="K1310">
            <v>1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</row>
        <row r="1311">
          <cell r="H1311">
            <v>375930</v>
          </cell>
          <cell r="K1311">
            <v>1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</row>
        <row r="1312">
          <cell r="H1312">
            <v>375930</v>
          </cell>
          <cell r="K1312">
            <v>1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</row>
        <row r="1313">
          <cell r="H1313">
            <v>375930</v>
          </cell>
          <cell r="K1313">
            <v>1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</row>
        <row r="1314">
          <cell r="H1314">
            <v>375930</v>
          </cell>
          <cell r="K1314">
            <v>1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</row>
        <row r="1315">
          <cell r="H1315">
            <v>375930</v>
          </cell>
          <cell r="K1315">
            <v>1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</row>
        <row r="1316">
          <cell r="H1316">
            <v>375930</v>
          </cell>
          <cell r="K1316">
            <v>1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</row>
        <row r="1317">
          <cell r="H1317">
            <v>375930</v>
          </cell>
          <cell r="K1317">
            <v>1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</row>
        <row r="1318">
          <cell r="H1318">
            <v>158000</v>
          </cell>
          <cell r="K1318">
            <v>1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</row>
        <row r="1319">
          <cell r="H1319">
            <v>158000</v>
          </cell>
          <cell r="K1319">
            <v>1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</row>
        <row r="1320">
          <cell r="H1320">
            <v>158000</v>
          </cell>
          <cell r="K1320">
            <v>1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</row>
        <row r="1321">
          <cell r="H1321">
            <v>158000</v>
          </cell>
          <cell r="K1321">
            <v>1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</row>
        <row r="1322">
          <cell r="H1322">
            <v>158000</v>
          </cell>
          <cell r="K1322">
            <v>1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</row>
        <row r="1323">
          <cell r="H1323">
            <v>158000</v>
          </cell>
          <cell r="K1323">
            <v>1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</row>
        <row r="1324">
          <cell r="H1324">
            <v>158000</v>
          </cell>
          <cell r="K1324">
            <v>1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</row>
        <row r="1325">
          <cell r="H1325">
            <v>158000</v>
          </cell>
          <cell r="K1325">
            <v>1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</row>
        <row r="1326">
          <cell r="H1326">
            <v>158000</v>
          </cell>
          <cell r="K1326">
            <v>1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</row>
        <row r="1327">
          <cell r="H1327">
            <v>158000</v>
          </cell>
          <cell r="K1327">
            <v>1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</row>
        <row r="1328">
          <cell r="H1328">
            <v>178000</v>
          </cell>
          <cell r="K1328">
            <v>1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</row>
        <row r="1329">
          <cell r="H1329">
            <v>178000</v>
          </cell>
          <cell r="K1329">
            <v>1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</row>
        <row r="1330">
          <cell r="H1330">
            <v>178000</v>
          </cell>
          <cell r="K1330">
            <v>1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</row>
        <row r="1331">
          <cell r="H1331">
            <v>178000</v>
          </cell>
          <cell r="K1331">
            <v>1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</row>
        <row r="1332">
          <cell r="H1332">
            <v>178000</v>
          </cell>
          <cell r="K1332">
            <v>1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</row>
        <row r="1333">
          <cell r="H1333">
            <v>178000</v>
          </cell>
          <cell r="K1333">
            <v>1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</row>
        <row r="1334">
          <cell r="H1334">
            <v>178000</v>
          </cell>
          <cell r="K1334">
            <v>1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</row>
        <row r="1335">
          <cell r="H1335">
            <v>178000</v>
          </cell>
          <cell r="K1335">
            <v>1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</row>
        <row r="1336">
          <cell r="H1336">
            <v>178000</v>
          </cell>
          <cell r="K1336">
            <v>1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</row>
        <row r="1337">
          <cell r="H1337">
            <v>178000</v>
          </cell>
          <cell r="K1337">
            <v>1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</row>
        <row r="1338">
          <cell r="H1338">
            <v>330010</v>
          </cell>
          <cell r="K1338">
            <v>1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</row>
        <row r="1339">
          <cell r="H1339">
            <v>330010</v>
          </cell>
          <cell r="K1339">
            <v>1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</row>
        <row r="1340">
          <cell r="H1340">
            <v>330010</v>
          </cell>
          <cell r="K1340">
            <v>1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</row>
        <row r="1341">
          <cell r="H1341">
            <v>612440</v>
          </cell>
          <cell r="K1341">
            <v>1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</row>
        <row r="1342">
          <cell r="H1342">
            <v>375910</v>
          </cell>
          <cell r="K1342">
            <v>1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</row>
        <row r="1343">
          <cell r="H1343">
            <v>158390</v>
          </cell>
          <cell r="K1343">
            <v>1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</row>
        <row r="1344">
          <cell r="H1344">
            <v>178400</v>
          </cell>
          <cell r="K1344">
            <v>1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</row>
        <row r="1345">
          <cell r="H1345">
            <v>330390</v>
          </cell>
          <cell r="K1345">
            <v>1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</row>
        <row r="1346">
          <cell r="H1346">
            <v>330390</v>
          </cell>
          <cell r="K1346">
            <v>1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</row>
        <row r="1347">
          <cell r="H1347">
            <v>330390</v>
          </cell>
          <cell r="K1347">
            <v>1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</row>
        <row r="1348">
          <cell r="H1348">
            <v>330390</v>
          </cell>
          <cell r="K1348">
            <v>1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</row>
        <row r="1349">
          <cell r="H1349">
            <v>330390</v>
          </cell>
          <cell r="K1349">
            <v>1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</row>
        <row r="1350">
          <cell r="H1350">
            <v>195400</v>
          </cell>
          <cell r="K1350">
            <v>1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</row>
        <row r="1351">
          <cell r="H1351">
            <v>271380</v>
          </cell>
          <cell r="K1351">
            <v>1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</row>
        <row r="1352">
          <cell r="H1352">
            <v>15642504</v>
          </cell>
          <cell r="K1352">
            <v>1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</row>
        <row r="1353">
          <cell r="H1353">
            <v>271450</v>
          </cell>
          <cell r="K1353">
            <v>1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</row>
        <row r="1354">
          <cell r="H1354">
            <v>27197450</v>
          </cell>
          <cell r="K1354">
            <v>1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</row>
        <row r="1355">
          <cell r="H1355">
            <v>11048626</v>
          </cell>
          <cell r="K1355">
            <v>1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</row>
        <row r="1356">
          <cell r="H1356">
            <v>12566630</v>
          </cell>
          <cell r="K1356">
            <v>1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</row>
        <row r="1357">
          <cell r="H1357">
            <v>11048626</v>
          </cell>
          <cell r="K1357">
            <v>1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</row>
        <row r="1358">
          <cell r="H1358">
            <v>2545626</v>
          </cell>
          <cell r="K1358">
            <v>1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</row>
        <row r="1359">
          <cell r="H1359">
            <v>14348626</v>
          </cell>
          <cell r="K1359">
            <v>1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</row>
        <row r="1360">
          <cell r="H1360">
            <v>7748626</v>
          </cell>
          <cell r="K1360">
            <v>1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</row>
        <row r="1361">
          <cell r="H1361">
            <v>268626</v>
          </cell>
          <cell r="K1361">
            <v>1</v>
          </cell>
          <cell r="L1361">
            <v>0</v>
          </cell>
          <cell r="P1361">
            <v>0</v>
          </cell>
          <cell r="Q1361">
            <v>0</v>
          </cell>
          <cell r="R1361">
            <v>0</v>
          </cell>
        </row>
        <row r="1362">
          <cell r="H1362">
            <v>268626</v>
          </cell>
          <cell r="K1362">
            <v>1</v>
          </cell>
          <cell r="L1362">
            <v>0</v>
          </cell>
          <cell r="P1362">
            <v>0</v>
          </cell>
          <cell r="Q1362">
            <v>0</v>
          </cell>
          <cell r="R1362">
            <v>0</v>
          </cell>
        </row>
        <row r="1363">
          <cell r="H1363">
            <v>11048626</v>
          </cell>
          <cell r="K1363">
            <v>1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</row>
        <row r="1364">
          <cell r="H1364">
            <v>14348626</v>
          </cell>
          <cell r="K1364">
            <v>1</v>
          </cell>
          <cell r="L1364">
            <v>0</v>
          </cell>
          <cell r="P1364">
            <v>0</v>
          </cell>
          <cell r="Q1364">
            <v>0</v>
          </cell>
          <cell r="R1364">
            <v>0</v>
          </cell>
        </row>
        <row r="1365">
          <cell r="H1365">
            <v>14348626</v>
          </cell>
          <cell r="K1365">
            <v>1</v>
          </cell>
          <cell r="L1365">
            <v>0</v>
          </cell>
          <cell r="P1365">
            <v>0</v>
          </cell>
          <cell r="Q1365">
            <v>0</v>
          </cell>
          <cell r="R1365">
            <v>0</v>
          </cell>
        </row>
        <row r="1366">
          <cell r="H1366">
            <v>740816</v>
          </cell>
          <cell r="K1366">
            <v>1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</row>
        <row r="1367">
          <cell r="H1367">
            <v>740816</v>
          </cell>
          <cell r="K1367">
            <v>1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</row>
        <row r="1368">
          <cell r="H1368">
            <v>740816</v>
          </cell>
          <cell r="K1368">
            <v>1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</row>
        <row r="1369">
          <cell r="H1369">
            <v>2935770</v>
          </cell>
          <cell r="K1369">
            <v>1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</row>
        <row r="1370">
          <cell r="H1370">
            <v>2935770</v>
          </cell>
          <cell r="K1370">
            <v>1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</row>
        <row r="1371">
          <cell r="H1371">
            <v>7741570</v>
          </cell>
          <cell r="K1371">
            <v>1</v>
          </cell>
          <cell r="L1371">
            <v>0</v>
          </cell>
          <cell r="P1371">
            <v>0</v>
          </cell>
          <cell r="Q1371">
            <v>0</v>
          </cell>
          <cell r="R1371">
            <v>0</v>
          </cell>
        </row>
        <row r="1372">
          <cell r="H1372">
            <v>353900</v>
          </cell>
          <cell r="K1372">
            <v>1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</row>
        <row r="1373">
          <cell r="H1373">
            <v>792000</v>
          </cell>
          <cell r="K1373">
            <v>1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</row>
        <row r="1374">
          <cell r="H1374">
            <v>788000</v>
          </cell>
          <cell r="K1374">
            <v>1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</row>
        <row r="1375">
          <cell r="H1375">
            <v>609000</v>
          </cell>
          <cell r="K1375">
            <v>1</v>
          </cell>
          <cell r="L1375">
            <v>0</v>
          </cell>
          <cell r="P1375">
            <v>0</v>
          </cell>
          <cell r="Q1375">
            <v>0</v>
          </cell>
          <cell r="R1375">
            <v>0</v>
          </cell>
        </row>
        <row r="1376">
          <cell r="H1376">
            <v>1120000</v>
          </cell>
          <cell r="K1376">
            <v>1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</row>
        <row r="1377">
          <cell r="H1377">
            <v>284000</v>
          </cell>
          <cell r="K1377">
            <v>1</v>
          </cell>
          <cell r="L1377">
            <v>0</v>
          </cell>
          <cell r="P1377">
            <v>0</v>
          </cell>
          <cell r="Q1377">
            <v>0</v>
          </cell>
          <cell r="R1377">
            <v>0</v>
          </cell>
        </row>
        <row r="1378">
          <cell r="H1378">
            <v>1090000</v>
          </cell>
          <cell r="K1378">
            <v>1</v>
          </cell>
          <cell r="L1378">
            <v>0</v>
          </cell>
          <cell r="P1378">
            <v>0</v>
          </cell>
          <cell r="Q1378">
            <v>0</v>
          </cell>
          <cell r="R1378">
            <v>0</v>
          </cell>
        </row>
        <row r="1379">
          <cell r="H1379">
            <v>1090000</v>
          </cell>
          <cell r="K1379">
            <v>1</v>
          </cell>
          <cell r="L1379">
            <v>0</v>
          </cell>
          <cell r="P1379">
            <v>0</v>
          </cell>
          <cell r="Q1379">
            <v>0</v>
          </cell>
          <cell r="R1379">
            <v>0</v>
          </cell>
        </row>
        <row r="1380">
          <cell r="H1380">
            <v>1090000</v>
          </cell>
          <cell r="K1380">
            <v>1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</row>
        <row r="1381">
          <cell r="H1381">
            <v>1090000</v>
          </cell>
          <cell r="K1381">
            <v>1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</row>
        <row r="1382">
          <cell r="H1382">
            <v>1090000</v>
          </cell>
          <cell r="K1382">
            <v>1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</row>
        <row r="1383">
          <cell r="H1383">
            <v>1090000</v>
          </cell>
          <cell r="K1383">
            <v>1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</row>
        <row r="1384">
          <cell r="H1384">
            <v>1090000</v>
          </cell>
          <cell r="K1384">
            <v>1</v>
          </cell>
          <cell r="L1384">
            <v>0</v>
          </cell>
          <cell r="P1384">
            <v>0</v>
          </cell>
          <cell r="Q1384">
            <v>0</v>
          </cell>
          <cell r="R1384">
            <v>0</v>
          </cell>
        </row>
        <row r="1385">
          <cell r="H1385">
            <v>200000</v>
          </cell>
          <cell r="K1385">
            <v>1</v>
          </cell>
          <cell r="L1385">
            <v>0</v>
          </cell>
          <cell r="P1385">
            <v>0</v>
          </cell>
          <cell r="Q1385">
            <v>0</v>
          </cell>
          <cell r="R1385">
            <v>0</v>
          </cell>
        </row>
        <row r="1386">
          <cell r="H1386">
            <v>200000</v>
          </cell>
          <cell r="K1386">
            <v>1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</row>
        <row r="1387">
          <cell r="H1387">
            <v>200000</v>
          </cell>
          <cell r="K1387">
            <v>1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</row>
        <row r="1388">
          <cell r="H1388">
            <v>200000</v>
          </cell>
          <cell r="K1388">
            <v>1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</row>
        <row r="1389">
          <cell r="H1389">
            <v>200000</v>
          </cell>
          <cell r="K1389">
            <v>1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</row>
        <row r="1390">
          <cell r="H1390">
            <v>200000</v>
          </cell>
          <cell r="K1390">
            <v>1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</row>
        <row r="1391">
          <cell r="H1391">
            <v>200000</v>
          </cell>
          <cell r="K1391">
            <v>1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</row>
        <row r="1392">
          <cell r="H1392">
            <v>5006890</v>
          </cell>
          <cell r="K1392">
            <v>1</v>
          </cell>
          <cell r="L1392">
            <v>0</v>
          </cell>
          <cell r="P1392">
            <v>0</v>
          </cell>
          <cell r="Q1392">
            <v>0</v>
          </cell>
          <cell r="R1392">
            <v>0</v>
          </cell>
        </row>
        <row r="1393">
          <cell r="H1393">
            <v>5006890</v>
          </cell>
          <cell r="K1393">
            <v>1</v>
          </cell>
          <cell r="L1393">
            <v>0</v>
          </cell>
          <cell r="P1393">
            <v>0</v>
          </cell>
          <cell r="Q1393">
            <v>0</v>
          </cell>
          <cell r="R1393">
            <v>0</v>
          </cell>
        </row>
        <row r="1394">
          <cell r="H1394">
            <v>5006890</v>
          </cell>
          <cell r="K1394">
            <v>1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</row>
        <row r="1395">
          <cell r="H1395">
            <v>1950000</v>
          </cell>
          <cell r="K1395">
            <v>1</v>
          </cell>
          <cell r="L1395">
            <v>0</v>
          </cell>
          <cell r="P1395">
            <v>0</v>
          </cell>
          <cell r="Q1395">
            <v>0</v>
          </cell>
          <cell r="R1395">
            <v>0</v>
          </cell>
        </row>
        <row r="1396">
          <cell r="H1396">
            <v>28996000</v>
          </cell>
          <cell r="K1396">
            <v>1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</row>
        <row r="1397">
          <cell r="H1397">
            <v>599500</v>
          </cell>
          <cell r="K1397">
            <v>1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</row>
        <row r="1398">
          <cell r="H1398">
            <v>1900000</v>
          </cell>
          <cell r="K1398">
            <v>1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</row>
        <row r="1399">
          <cell r="H1399">
            <v>1900000</v>
          </cell>
          <cell r="K1399">
            <v>1</v>
          </cell>
          <cell r="L1399">
            <v>0</v>
          </cell>
          <cell r="P1399">
            <v>0</v>
          </cell>
          <cell r="Q1399">
            <v>0</v>
          </cell>
          <cell r="R1399">
            <v>0</v>
          </cell>
        </row>
        <row r="1400">
          <cell r="H1400">
            <v>2242144</v>
          </cell>
          <cell r="K1400">
            <v>1</v>
          </cell>
          <cell r="L1400">
            <v>0</v>
          </cell>
          <cell r="P1400">
            <v>0</v>
          </cell>
          <cell r="Q1400">
            <v>0</v>
          </cell>
          <cell r="R1400">
            <v>0</v>
          </cell>
        </row>
        <row r="1401">
          <cell r="H1401">
            <v>2462144</v>
          </cell>
          <cell r="K1401">
            <v>1</v>
          </cell>
          <cell r="L1401">
            <v>0</v>
          </cell>
          <cell r="P1401">
            <v>0</v>
          </cell>
          <cell r="Q1401">
            <v>0</v>
          </cell>
          <cell r="R1401">
            <v>0</v>
          </cell>
        </row>
        <row r="1402">
          <cell r="H1402">
            <v>2462144</v>
          </cell>
          <cell r="K1402">
            <v>1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</row>
        <row r="1403">
          <cell r="H1403">
            <v>2476144</v>
          </cell>
          <cell r="K1403">
            <v>1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</row>
        <row r="1404">
          <cell r="H1404">
            <v>2476144</v>
          </cell>
          <cell r="K1404">
            <v>1</v>
          </cell>
          <cell r="L1404">
            <v>0</v>
          </cell>
          <cell r="P1404">
            <v>0</v>
          </cell>
          <cell r="Q1404">
            <v>0</v>
          </cell>
          <cell r="R1404">
            <v>0</v>
          </cell>
        </row>
        <row r="1405">
          <cell r="H1405">
            <v>2476144</v>
          </cell>
          <cell r="K1405">
            <v>1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</row>
        <row r="1406">
          <cell r="H1406">
            <v>2476144</v>
          </cell>
          <cell r="K1406">
            <v>1</v>
          </cell>
          <cell r="L1406">
            <v>0</v>
          </cell>
          <cell r="P1406">
            <v>0</v>
          </cell>
          <cell r="Q1406">
            <v>0</v>
          </cell>
          <cell r="R1406">
            <v>0</v>
          </cell>
        </row>
        <row r="1407">
          <cell r="H1407">
            <v>2476144</v>
          </cell>
          <cell r="K1407">
            <v>1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</row>
        <row r="1408">
          <cell r="H1408">
            <v>2510144</v>
          </cell>
          <cell r="K1408">
            <v>1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</row>
        <row r="1409">
          <cell r="H1409">
            <v>2510144</v>
          </cell>
          <cell r="K1409">
            <v>1</v>
          </cell>
          <cell r="L1409">
            <v>0</v>
          </cell>
          <cell r="P1409">
            <v>0</v>
          </cell>
          <cell r="Q1409">
            <v>0</v>
          </cell>
          <cell r="R1409">
            <v>0</v>
          </cell>
        </row>
        <row r="1410">
          <cell r="H1410">
            <v>2510144</v>
          </cell>
          <cell r="K1410">
            <v>1</v>
          </cell>
          <cell r="L1410">
            <v>0</v>
          </cell>
          <cell r="P1410">
            <v>0</v>
          </cell>
          <cell r="Q1410">
            <v>0</v>
          </cell>
          <cell r="R1410">
            <v>0</v>
          </cell>
        </row>
        <row r="1411">
          <cell r="H1411">
            <v>2510144</v>
          </cell>
          <cell r="K1411">
            <v>1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</row>
        <row r="1412">
          <cell r="H1412">
            <v>2510144</v>
          </cell>
          <cell r="K1412">
            <v>1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</row>
        <row r="1413">
          <cell r="H1413">
            <v>2510144</v>
          </cell>
          <cell r="K1413">
            <v>1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</row>
        <row r="1414">
          <cell r="H1414">
            <v>2582144</v>
          </cell>
          <cell r="K1414">
            <v>1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</row>
        <row r="1415">
          <cell r="H1415">
            <v>2582144</v>
          </cell>
          <cell r="K1415">
            <v>1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</row>
        <row r="1416">
          <cell r="H1416">
            <v>2582144</v>
          </cell>
          <cell r="K1416">
            <v>1</v>
          </cell>
          <cell r="L1416">
            <v>0</v>
          </cell>
          <cell r="P1416">
            <v>0</v>
          </cell>
          <cell r="Q1416">
            <v>0</v>
          </cell>
          <cell r="R1416">
            <v>0</v>
          </cell>
        </row>
        <row r="1417">
          <cell r="H1417">
            <v>2582144</v>
          </cell>
          <cell r="K1417">
            <v>1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</row>
        <row r="1418">
          <cell r="H1418">
            <v>2582144</v>
          </cell>
          <cell r="K1418">
            <v>1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</row>
        <row r="1419">
          <cell r="H1419">
            <v>2660144</v>
          </cell>
          <cell r="K1419">
            <v>1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</row>
        <row r="1420">
          <cell r="H1420">
            <v>8627000</v>
          </cell>
          <cell r="K1420">
            <v>1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</row>
        <row r="1421">
          <cell r="H1421">
            <v>11132000</v>
          </cell>
          <cell r="K1421">
            <v>1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</row>
        <row r="1422">
          <cell r="H1422">
            <v>13490000</v>
          </cell>
          <cell r="K1422">
            <v>1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</row>
        <row r="1423">
          <cell r="H1423">
            <v>386000</v>
          </cell>
          <cell r="K1423">
            <v>1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</row>
        <row r="1424">
          <cell r="H1424">
            <v>177000</v>
          </cell>
          <cell r="K1424">
            <v>1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</row>
        <row r="1425">
          <cell r="H1425">
            <v>177000</v>
          </cell>
          <cell r="K1425">
            <v>1</v>
          </cell>
          <cell r="L1425">
            <v>0</v>
          </cell>
          <cell r="P1425">
            <v>0</v>
          </cell>
          <cell r="Q1425">
            <v>0</v>
          </cell>
          <cell r="R1425">
            <v>0</v>
          </cell>
        </row>
        <row r="1426">
          <cell r="H1426">
            <v>177000</v>
          </cell>
          <cell r="K1426">
            <v>1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</row>
        <row r="1427">
          <cell r="H1427">
            <v>177000</v>
          </cell>
          <cell r="K1427">
            <v>1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</row>
        <row r="1428">
          <cell r="H1428">
            <v>13750000</v>
          </cell>
          <cell r="K1428">
            <v>1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</row>
        <row r="1429">
          <cell r="H1429">
            <v>1605000</v>
          </cell>
          <cell r="K1429">
            <v>1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</row>
        <row r="1430">
          <cell r="H1430">
            <v>800000</v>
          </cell>
          <cell r="K1430">
            <v>1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</row>
        <row r="1431">
          <cell r="H1431">
            <v>3200000</v>
          </cell>
          <cell r="K1431">
            <v>1</v>
          </cell>
          <cell r="L1431">
            <v>0</v>
          </cell>
          <cell r="P1431">
            <v>0</v>
          </cell>
          <cell r="Q1431">
            <v>0</v>
          </cell>
          <cell r="R1431">
            <v>0</v>
          </cell>
        </row>
        <row r="1432">
          <cell r="H1432">
            <v>3200000</v>
          </cell>
          <cell r="K1432">
            <v>1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</row>
        <row r="1433">
          <cell r="H1433">
            <v>134000</v>
          </cell>
          <cell r="K1433">
            <v>1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</row>
        <row r="1434">
          <cell r="H1434">
            <v>134000</v>
          </cell>
          <cell r="K1434">
            <v>1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</row>
        <row r="1435">
          <cell r="H1435">
            <v>1214000</v>
          </cell>
          <cell r="K1435">
            <v>1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</row>
        <row r="1436">
          <cell r="H1436">
            <v>1357290</v>
          </cell>
          <cell r="K1436">
            <v>1</v>
          </cell>
          <cell r="L1436">
            <v>0</v>
          </cell>
          <cell r="P1436">
            <v>0</v>
          </cell>
          <cell r="Q1436">
            <v>0</v>
          </cell>
          <cell r="R1436">
            <v>0</v>
          </cell>
        </row>
        <row r="1437">
          <cell r="H1437">
            <v>4530000</v>
          </cell>
          <cell r="K1437">
            <v>1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</row>
        <row r="1438">
          <cell r="H1438">
            <v>4530000</v>
          </cell>
          <cell r="K1438">
            <v>1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</row>
        <row r="1439">
          <cell r="H1439">
            <v>1908000</v>
          </cell>
          <cell r="K1439">
            <v>1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</row>
        <row r="1440">
          <cell r="H1440">
            <v>820000</v>
          </cell>
          <cell r="K1440">
            <v>1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</row>
        <row r="1441">
          <cell r="H1441">
            <v>186040</v>
          </cell>
          <cell r="K1441">
            <v>1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</row>
        <row r="1442">
          <cell r="H1442">
            <v>370000</v>
          </cell>
          <cell r="K1442">
            <v>1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</row>
        <row r="1443">
          <cell r="H1443">
            <v>750000</v>
          </cell>
          <cell r="K1443">
            <v>1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</row>
        <row r="1444">
          <cell r="H1444">
            <v>1380000</v>
          </cell>
          <cell r="K1444">
            <v>1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</row>
        <row r="1445">
          <cell r="H1445">
            <v>946000</v>
          </cell>
          <cell r="K1445">
            <v>1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</row>
        <row r="1446">
          <cell r="H1446">
            <v>946000</v>
          </cell>
          <cell r="K1446">
            <v>1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</row>
        <row r="1447">
          <cell r="H1447">
            <v>946000</v>
          </cell>
          <cell r="K1447">
            <v>1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</row>
        <row r="1448">
          <cell r="H1448">
            <v>1154960</v>
          </cell>
          <cell r="K1448">
            <v>1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</row>
        <row r="1449">
          <cell r="H1449">
            <v>1275483</v>
          </cell>
          <cell r="K1449">
            <v>1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</row>
        <row r="1450">
          <cell r="H1450">
            <v>659900</v>
          </cell>
          <cell r="K1450">
            <v>1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</row>
        <row r="1451">
          <cell r="H1451">
            <v>5624200</v>
          </cell>
          <cell r="K1451">
            <v>1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</row>
        <row r="1452">
          <cell r="H1452">
            <v>5624190</v>
          </cell>
          <cell r="K1452">
            <v>1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</row>
        <row r="1453">
          <cell r="H1453">
            <v>5624190</v>
          </cell>
          <cell r="K1453">
            <v>1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</row>
        <row r="1454">
          <cell r="H1454">
            <v>5624190</v>
          </cell>
          <cell r="K1454">
            <v>1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</row>
        <row r="1455">
          <cell r="H1455">
            <v>5624190</v>
          </cell>
          <cell r="K1455">
            <v>1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</row>
        <row r="1456">
          <cell r="H1456">
            <v>5624190</v>
          </cell>
          <cell r="K1456">
            <v>1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</row>
        <row r="1457">
          <cell r="H1457">
            <v>5624190</v>
          </cell>
          <cell r="K1457">
            <v>1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</row>
        <row r="1458">
          <cell r="H1458">
            <v>3565336</v>
          </cell>
          <cell r="K1458">
            <v>1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</row>
        <row r="1459">
          <cell r="H1459">
            <v>3464904</v>
          </cell>
          <cell r="K1459">
            <v>1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</row>
        <row r="1460">
          <cell r="H1460">
            <v>1760000</v>
          </cell>
          <cell r="K1460">
            <v>1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</row>
        <row r="1461">
          <cell r="H1461">
            <v>866250</v>
          </cell>
          <cell r="K1461">
            <v>1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</row>
        <row r="1462">
          <cell r="H1462">
            <v>2175000</v>
          </cell>
          <cell r="K1462">
            <v>1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</row>
        <row r="1463">
          <cell r="H1463">
            <v>5895350</v>
          </cell>
          <cell r="K1463">
            <v>1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</row>
        <row r="1464">
          <cell r="H1464">
            <v>1325470</v>
          </cell>
          <cell r="K1464">
            <v>1</v>
          </cell>
          <cell r="L1464">
            <v>0</v>
          </cell>
          <cell r="P1464">
            <v>0</v>
          </cell>
          <cell r="Q1464">
            <v>0</v>
          </cell>
          <cell r="R1464">
            <v>0</v>
          </cell>
        </row>
        <row r="1465">
          <cell r="H1465">
            <v>2378610</v>
          </cell>
          <cell r="K1465">
            <v>1</v>
          </cell>
          <cell r="L1465">
            <v>0</v>
          </cell>
          <cell r="P1465">
            <v>0</v>
          </cell>
          <cell r="Q1465">
            <v>0</v>
          </cell>
          <cell r="R1465">
            <v>0</v>
          </cell>
        </row>
        <row r="1466">
          <cell r="H1466">
            <v>1201680</v>
          </cell>
          <cell r="K1466">
            <v>1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</row>
        <row r="1467">
          <cell r="H1467">
            <v>1201680</v>
          </cell>
          <cell r="K1467">
            <v>1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</row>
        <row r="1468">
          <cell r="H1468">
            <v>1201680</v>
          </cell>
          <cell r="K1468">
            <v>1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</row>
        <row r="1469">
          <cell r="H1469">
            <v>1201680</v>
          </cell>
          <cell r="K1469">
            <v>1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</row>
        <row r="1470">
          <cell r="H1470">
            <v>1201680</v>
          </cell>
          <cell r="K1470">
            <v>1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</row>
        <row r="1471">
          <cell r="H1471">
            <v>1201680</v>
          </cell>
          <cell r="K1471">
            <v>1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</row>
        <row r="1472">
          <cell r="H1472">
            <v>1201680</v>
          </cell>
          <cell r="K1472">
            <v>1</v>
          </cell>
          <cell r="L1472">
            <v>0</v>
          </cell>
          <cell r="P1472">
            <v>0</v>
          </cell>
          <cell r="Q1472">
            <v>0</v>
          </cell>
          <cell r="R1472">
            <v>0</v>
          </cell>
        </row>
        <row r="1473">
          <cell r="H1473">
            <v>1220730</v>
          </cell>
          <cell r="K1473">
            <v>1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</row>
        <row r="1474">
          <cell r="H1474">
            <v>1213110</v>
          </cell>
          <cell r="K1474">
            <v>1</v>
          </cell>
          <cell r="L1474">
            <v>0</v>
          </cell>
          <cell r="P1474">
            <v>0</v>
          </cell>
          <cell r="Q1474">
            <v>0</v>
          </cell>
          <cell r="R1474">
            <v>0</v>
          </cell>
        </row>
        <row r="1475">
          <cell r="H1475">
            <v>1675880</v>
          </cell>
          <cell r="K1475">
            <v>1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</row>
        <row r="1476">
          <cell r="H1476">
            <v>1675880</v>
          </cell>
          <cell r="K1476">
            <v>1</v>
          </cell>
          <cell r="L1476">
            <v>0</v>
          </cell>
          <cell r="P1476">
            <v>0</v>
          </cell>
          <cell r="Q1476">
            <v>0</v>
          </cell>
          <cell r="R1476">
            <v>0</v>
          </cell>
        </row>
        <row r="1477">
          <cell r="H1477">
            <v>1675880</v>
          </cell>
          <cell r="K1477">
            <v>1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</row>
        <row r="1478">
          <cell r="H1478">
            <v>1675880</v>
          </cell>
          <cell r="K1478">
            <v>1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</row>
        <row r="1479">
          <cell r="H1479">
            <v>1548290</v>
          </cell>
          <cell r="K1479">
            <v>1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</row>
        <row r="1480">
          <cell r="H1480">
            <v>1548290</v>
          </cell>
          <cell r="K1480">
            <v>1</v>
          </cell>
          <cell r="L1480">
            <v>0</v>
          </cell>
          <cell r="P1480">
            <v>0</v>
          </cell>
          <cell r="Q1480">
            <v>0</v>
          </cell>
          <cell r="R1480">
            <v>0</v>
          </cell>
        </row>
        <row r="1481">
          <cell r="H1481">
            <v>23807050</v>
          </cell>
          <cell r="K1481">
            <v>1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</row>
        <row r="1482">
          <cell r="H1482">
            <v>31388510</v>
          </cell>
          <cell r="K1482">
            <v>1</v>
          </cell>
          <cell r="L1482">
            <v>0</v>
          </cell>
          <cell r="P1482">
            <v>0</v>
          </cell>
          <cell r="Q1482">
            <v>0</v>
          </cell>
          <cell r="R1482">
            <v>0</v>
          </cell>
        </row>
        <row r="1483">
          <cell r="H1483">
            <v>3041730</v>
          </cell>
          <cell r="K1483">
            <v>1</v>
          </cell>
          <cell r="L1483">
            <v>0</v>
          </cell>
          <cell r="P1483">
            <v>0</v>
          </cell>
          <cell r="Q1483">
            <v>0</v>
          </cell>
          <cell r="R1483">
            <v>0</v>
          </cell>
        </row>
        <row r="1484">
          <cell r="H1484">
            <v>266286</v>
          </cell>
          <cell r="K1484">
            <v>1</v>
          </cell>
          <cell r="L1484">
            <v>0</v>
          </cell>
          <cell r="P1484">
            <v>0</v>
          </cell>
          <cell r="Q1484">
            <v>0</v>
          </cell>
          <cell r="R1484">
            <v>0</v>
          </cell>
        </row>
        <row r="1485">
          <cell r="H1485">
            <v>266286</v>
          </cell>
          <cell r="K1485">
            <v>1</v>
          </cell>
          <cell r="L1485">
            <v>0</v>
          </cell>
          <cell r="P1485">
            <v>0</v>
          </cell>
          <cell r="Q1485">
            <v>0</v>
          </cell>
          <cell r="R1485">
            <v>0</v>
          </cell>
        </row>
        <row r="1486">
          <cell r="H1486">
            <v>266286</v>
          </cell>
          <cell r="K1486">
            <v>1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</row>
        <row r="1487">
          <cell r="H1487">
            <v>266286</v>
          </cell>
          <cell r="K1487">
            <v>1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</row>
        <row r="1488">
          <cell r="H1488">
            <v>266286</v>
          </cell>
          <cell r="K1488">
            <v>1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</row>
        <row r="1489">
          <cell r="H1489">
            <v>14000000</v>
          </cell>
          <cell r="K1489">
            <v>1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</row>
        <row r="1490">
          <cell r="H1490">
            <v>956626</v>
          </cell>
          <cell r="K1490">
            <v>1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</row>
        <row r="1491">
          <cell r="H1491">
            <v>956626</v>
          </cell>
          <cell r="K1491">
            <v>1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</row>
        <row r="1492">
          <cell r="H1492">
            <v>956626</v>
          </cell>
          <cell r="K1492">
            <v>1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</row>
        <row r="1493">
          <cell r="H1493">
            <v>956626</v>
          </cell>
          <cell r="K1493">
            <v>1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</row>
        <row r="1494">
          <cell r="H1494">
            <v>956626</v>
          </cell>
          <cell r="K1494">
            <v>1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</row>
        <row r="1495">
          <cell r="H1495">
            <v>660000</v>
          </cell>
          <cell r="K1495">
            <v>1</v>
          </cell>
          <cell r="L1495">
            <v>0</v>
          </cell>
          <cell r="P1495">
            <v>0</v>
          </cell>
          <cell r="Q1495">
            <v>0</v>
          </cell>
          <cell r="R1495">
            <v>0</v>
          </cell>
        </row>
        <row r="1496">
          <cell r="H1496">
            <v>1537250</v>
          </cell>
          <cell r="K1496">
            <v>1</v>
          </cell>
          <cell r="L1496">
            <v>0</v>
          </cell>
          <cell r="P1496">
            <v>0</v>
          </cell>
          <cell r="Q1496">
            <v>0</v>
          </cell>
          <cell r="R1496">
            <v>0</v>
          </cell>
        </row>
        <row r="1497">
          <cell r="H1497">
            <v>600000</v>
          </cell>
          <cell r="K1497">
            <v>1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</row>
        <row r="1498">
          <cell r="H1498">
            <v>1430000</v>
          </cell>
          <cell r="K1498">
            <v>1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</row>
        <row r="1499">
          <cell r="H1499">
            <v>420000</v>
          </cell>
          <cell r="K1499">
            <v>1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</row>
        <row r="1500">
          <cell r="H1500">
            <v>1144500</v>
          </cell>
          <cell r="K1500">
            <v>1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</row>
        <row r="1501">
          <cell r="H1501">
            <v>26250</v>
          </cell>
          <cell r="K1501">
            <v>1</v>
          </cell>
          <cell r="L1501">
            <v>0</v>
          </cell>
          <cell r="P1501">
            <v>0</v>
          </cell>
          <cell r="Q1501">
            <v>0</v>
          </cell>
          <cell r="R1501">
            <v>0</v>
          </cell>
        </row>
        <row r="1502">
          <cell r="H1502">
            <v>26250</v>
          </cell>
          <cell r="K1502">
            <v>1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</row>
        <row r="1503">
          <cell r="H1503">
            <v>980000</v>
          </cell>
          <cell r="K1503">
            <v>1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</row>
        <row r="1504">
          <cell r="H1504">
            <v>980000</v>
          </cell>
          <cell r="K1504">
            <v>1</v>
          </cell>
          <cell r="L1504">
            <v>0</v>
          </cell>
          <cell r="P1504">
            <v>0</v>
          </cell>
          <cell r="Q1504">
            <v>0</v>
          </cell>
          <cell r="R1504">
            <v>0</v>
          </cell>
        </row>
        <row r="1505">
          <cell r="H1505">
            <v>995000</v>
          </cell>
          <cell r="K1505">
            <v>1</v>
          </cell>
          <cell r="L1505">
            <v>0</v>
          </cell>
          <cell r="P1505">
            <v>0</v>
          </cell>
          <cell r="Q1505">
            <v>0</v>
          </cell>
          <cell r="R1505">
            <v>0</v>
          </cell>
        </row>
        <row r="1506">
          <cell r="H1506">
            <v>346000</v>
          </cell>
          <cell r="K1506">
            <v>1</v>
          </cell>
          <cell r="L1506">
            <v>0</v>
          </cell>
          <cell r="P1506">
            <v>0</v>
          </cell>
          <cell r="Q1506">
            <v>0</v>
          </cell>
          <cell r="R1506">
            <v>0</v>
          </cell>
        </row>
        <row r="1507">
          <cell r="H1507">
            <v>177000</v>
          </cell>
          <cell r="K1507">
            <v>1</v>
          </cell>
          <cell r="L1507">
            <v>0</v>
          </cell>
          <cell r="P1507">
            <v>0</v>
          </cell>
          <cell r="Q1507">
            <v>0</v>
          </cell>
          <cell r="R1507">
            <v>0</v>
          </cell>
        </row>
        <row r="1508">
          <cell r="H1508">
            <v>157000</v>
          </cell>
          <cell r="K1508">
            <v>1</v>
          </cell>
          <cell r="L1508">
            <v>0</v>
          </cell>
          <cell r="P1508">
            <v>0</v>
          </cell>
          <cell r="Q1508">
            <v>0</v>
          </cell>
          <cell r="R1508">
            <v>0</v>
          </cell>
        </row>
        <row r="1509">
          <cell r="H1509">
            <v>85463</v>
          </cell>
          <cell r="K1509">
            <v>1</v>
          </cell>
          <cell r="L1509">
            <v>0</v>
          </cell>
          <cell r="P1509">
            <v>0</v>
          </cell>
          <cell r="Q1509">
            <v>0</v>
          </cell>
          <cell r="R1509">
            <v>0</v>
          </cell>
        </row>
        <row r="1510">
          <cell r="H1510">
            <v>85463</v>
          </cell>
          <cell r="K1510">
            <v>1</v>
          </cell>
          <cell r="L1510">
            <v>0</v>
          </cell>
          <cell r="P1510">
            <v>0</v>
          </cell>
          <cell r="Q1510">
            <v>0</v>
          </cell>
          <cell r="R1510">
            <v>0</v>
          </cell>
        </row>
        <row r="1511">
          <cell r="H1511">
            <v>85463</v>
          </cell>
          <cell r="K1511">
            <v>1</v>
          </cell>
          <cell r="L1511">
            <v>0</v>
          </cell>
          <cell r="P1511">
            <v>0</v>
          </cell>
          <cell r="Q1511">
            <v>0</v>
          </cell>
          <cell r="R1511">
            <v>0</v>
          </cell>
        </row>
        <row r="1512">
          <cell r="H1512">
            <v>85462</v>
          </cell>
          <cell r="K1512">
            <v>1</v>
          </cell>
          <cell r="L1512">
            <v>0</v>
          </cell>
          <cell r="P1512">
            <v>0</v>
          </cell>
          <cell r="Q1512">
            <v>0</v>
          </cell>
          <cell r="R1512">
            <v>0</v>
          </cell>
        </row>
        <row r="1513">
          <cell r="H1513">
            <v>94731</v>
          </cell>
          <cell r="K1513">
            <v>1</v>
          </cell>
          <cell r="L1513">
            <v>0</v>
          </cell>
          <cell r="P1513">
            <v>0</v>
          </cell>
          <cell r="Q1513">
            <v>0</v>
          </cell>
          <cell r="R1513">
            <v>0</v>
          </cell>
        </row>
        <row r="1514">
          <cell r="H1514">
            <v>94731</v>
          </cell>
          <cell r="K1514">
            <v>1</v>
          </cell>
          <cell r="L1514">
            <v>0</v>
          </cell>
          <cell r="P1514">
            <v>0</v>
          </cell>
          <cell r="Q1514">
            <v>0</v>
          </cell>
          <cell r="R1514">
            <v>0</v>
          </cell>
        </row>
        <row r="1515">
          <cell r="H1515">
            <v>94731</v>
          </cell>
          <cell r="K1515">
            <v>1</v>
          </cell>
          <cell r="L1515">
            <v>0</v>
          </cell>
          <cell r="P1515">
            <v>0</v>
          </cell>
          <cell r="Q1515">
            <v>0</v>
          </cell>
          <cell r="R1515">
            <v>0</v>
          </cell>
        </row>
        <row r="1516">
          <cell r="H1516">
            <v>94731</v>
          </cell>
          <cell r="K1516">
            <v>1</v>
          </cell>
          <cell r="L1516">
            <v>0</v>
          </cell>
          <cell r="P1516">
            <v>0</v>
          </cell>
          <cell r="Q1516">
            <v>0</v>
          </cell>
          <cell r="R1516">
            <v>0</v>
          </cell>
        </row>
        <row r="1517">
          <cell r="H1517">
            <v>94731</v>
          </cell>
          <cell r="K1517">
            <v>1</v>
          </cell>
          <cell r="L1517">
            <v>0</v>
          </cell>
          <cell r="P1517">
            <v>0</v>
          </cell>
          <cell r="Q1517">
            <v>0</v>
          </cell>
          <cell r="R1517">
            <v>0</v>
          </cell>
        </row>
        <row r="1518">
          <cell r="H1518">
            <v>94731</v>
          </cell>
          <cell r="K1518">
            <v>1</v>
          </cell>
          <cell r="L1518">
            <v>0</v>
          </cell>
          <cell r="P1518">
            <v>0</v>
          </cell>
          <cell r="Q1518">
            <v>0</v>
          </cell>
          <cell r="R1518">
            <v>0</v>
          </cell>
        </row>
        <row r="1519">
          <cell r="H1519">
            <v>94731</v>
          </cell>
          <cell r="K1519">
            <v>1</v>
          </cell>
          <cell r="L1519">
            <v>0</v>
          </cell>
          <cell r="P1519">
            <v>0</v>
          </cell>
          <cell r="Q1519">
            <v>0</v>
          </cell>
          <cell r="R1519">
            <v>0</v>
          </cell>
        </row>
        <row r="1520">
          <cell r="H1520">
            <v>94731</v>
          </cell>
          <cell r="K1520">
            <v>1</v>
          </cell>
          <cell r="L1520">
            <v>0</v>
          </cell>
          <cell r="P1520">
            <v>0</v>
          </cell>
          <cell r="Q1520">
            <v>0</v>
          </cell>
          <cell r="R1520">
            <v>0</v>
          </cell>
        </row>
        <row r="1521">
          <cell r="H1521">
            <v>94731</v>
          </cell>
          <cell r="K1521">
            <v>1</v>
          </cell>
          <cell r="L1521">
            <v>0</v>
          </cell>
          <cell r="P1521">
            <v>0</v>
          </cell>
          <cell r="Q1521">
            <v>0</v>
          </cell>
          <cell r="R1521">
            <v>0</v>
          </cell>
        </row>
        <row r="1522">
          <cell r="H1522">
            <v>94731</v>
          </cell>
          <cell r="K1522">
            <v>1</v>
          </cell>
          <cell r="L1522">
            <v>0</v>
          </cell>
          <cell r="P1522">
            <v>0</v>
          </cell>
          <cell r="Q1522">
            <v>0</v>
          </cell>
          <cell r="R1522">
            <v>0</v>
          </cell>
        </row>
        <row r="1523">
          <cell r="H1523">
            <v>94731</v>
          </cell>
          <cell r="K1523">
            <v>1</v>
          </cell>
          <cell r="L1523">
            <v>0</v>
          </cell>
          <cell r="P1523">
            <v>0</v>
          </cell>
          <cell r="Q1523">
            <v>0</v>
          </cell>
          <cell r="R1523">
            <v>0</v>
          </cell>
        </row>
        <row r="1524">
          <cell r="H1524">
            <v>94731</v>
          </cell>
          <cell r="K1524">
            <v>1</v>
          </cell>
          <cell r="L1524">
            <v>0</v>
          </cell>
          <cell r="P1524">
            <v>0</v>
          </cell>
          <cell r="Q1524">
            <v>0</v>
          </cell>
          <cell r="R1524">
            <v>0</v>
          </cell>
        </row>
        <row r="1525">
          <cell r="H1525">
            <v>94731</v>
          </cell>
          <cell r="K1525">
            <v>1</v>
          </cell>
          <cell r="L1525">
            <v>0</v>
          </cell>
          <cell r="P1525">
            <v>0</v>
          </cell>
          <cell r="Q1525">
            <v>0</v>
          </cell>
          <cell r="R1525">
            <v>0</v>
          </cell>
        </row>
        <row r="1526">
          <cell r="H1526">
            <v>94731</v>
          </cell>
          <cell r="K1526">
            <v>1</v>
          </cell>
          <cell r="L1526">
            <v>0</v>
          </cell>
          <cell r="P1526">
            <v>0</v>
          </cell>
          <cell r="Q1526">
            <v>0</v>
          </cell>
          <cell r="R1526">
            <v>0</v>
          </cell>
        </row>
        <row r="1527">
          <cell r="H1527">
            <v>94731</v>
          </cell>
          <cell r="K1527">
            <v>1</v>
          </cell>
          <cell r="L1527">
            <v>0</v>
          </cell>
          <cell r="P1527">
            <v>0</v>
          </cell>
          <cell r="Q1527">
            <v>0</v>
          </cell>
          <cell r="R1527">
            <v>0</v>
          </cell>
        </row>
        <row r="1528">
          <cell r="H1528">
            <v>94731</v>
          </cell>
          <cell r="K1528">
            <v>1</v>
          </cell>
          <cell r="L1528">
            <v>0</v>
          </cell>
          <cell r="P1528">
            <v>0</v>
          </cell>
          <cell r="Q1528">
            <v>0</v>
          </cell>
          <cell r="R1528">
            <v>0</v>
          </cell>
        </row>
        <row r="1529">
          <cell r="H1529">
            <v>94731</v>
          </cell>
          <cell r="K1529">
            <v>1</v>
          </cell>
          <cell r="L1529">
            <v>0</v>
          </cell>
          <cell r="P1529">
            <v>0</v>
          </cell>
          <cell r="Q1529">
            <v>0</v>
          </cell>
          <cell r="R1529">
            <v>0</v>
          </cell>
        </row>
        <row r="1530">
          <cell r="H1530">
            <v>94731</v>
          </cell>
          <cell r="K1530">
            <v>1</v>
          </cell>
          <cell r="L1530">
            <v>0</v>
          </cell>
          <cell r="P1530">
            <v>0</v>
          </cell>
          <cell r="Q1530">
            <v>0</v>
          </cell>
          <cell r="R1530">
            <v>0</v>
          </cell>
        </row>
        <row r="1531">
          <cell r="H1531">
            <v>94731</v>
          </cell>
          <cell r="K1531">
            <v>1</v>
          </cell>
          <cell r="L1531">
            <v>0</v>
          </cell>
          <cell r="P1531">
            <v>0</v>
          </cell>
          <cell r="Q1531">
            <v>0</v>
          </cell>
          <cell r="R1531">
            <v>0</v>
          </cell>
        </row>
        <row r="1532">
          <cell r="H1532">
            <v>94731</v>
          </cell>
          <cell r="K1532">
            <v>1</v>
          </cell>
          <cell r="L1532">
            <v>0</v>
          </cell>
          <cell r="P1532">
            <v>0</v>
          </cell>
          <cell r="Q1532">
            <v>0</v>
          </cell>
          <cell r="R1532">
            <v>0</v>
          </cell>
        </row>
        <row r="1533">
          <cell r="H1533">
            <v>94731</v>
          </cell>
          <cell r="K1533">
            <v>1</v>
          </cell>
          <cell r="L1533">
            <v>0</v>
          </cell>
          <cell r="P1533">
            <v>0</v>
          </cell>
          <cell r="Q1533">
            <v>0</v>
          </cell>
          <cell r="R1533">
            <v>0</v>
          </cell>
        </row>
        <row r="1534">
          <cell r="H1534">
            <v>94731</v>
          </cell>
          <cell r="K1534">
            <v>1</v>
          </cell>
          <cell r="L1534">
            <v>0</v>
          </cell>
          <cell r="P1534">
            <v>0</v>
          </cell>
          <cell r="Q1534">
            <v>0</v>
          </cell>
          <cell r="R1534">
            <v>0</v>
          </cell>
        </row>
        <row r="1535">
          <cell r="H1535">
            <v>94731</v>
          </cell>
          <cell r="K1535">
            <v>1</v>
          </cell>
          <cell r="L1535">
            <v>0</v>
          </cell>
          <cell r="P1535">
            <v>0</v>
          </cell>
          <cell r="Q1535">
            <v>0</v>
          </cell>
          <cell r="R1535">
            <v>0</v>
          </cell>
        </row>
        <row r="1536">
          <cell r="H1536">
            <v>94731</v>
          </cell>
          <cell r="K1536">
            <v>1</v>
          </cell>
          <cell r="L1536">
            <v>0</v>
          </cell>
          <cell r="P1536">
            <v>0</v>
          </cell>
          <cell r="Q1536">
            <v>0</v>
          </cell>
          <cell r="R1536">
            <v>0</v>
          </cell>
        </row>
        <row r="1537">
          <cell r="H1537">
            <v>94731</v>
          </cell>
          <cell r="K1537">
            <v>1</v>
          </cell>
          <cell r="L1537">
            <v>0</v>
          </cell>
          <cell r="P1537">
            <v>0</v>
          </cell>
          <cell r="Q1537">
            <v>0</v>
          </cell>
          <cell r="R1537">
            <v>0</v>
          </cell>
        </row>
        <row r="1538">
          <cell r="H1538">
            <v>94731</v>
          </cell>
          <cell r="K1538">
            <v>1</v>
          </cell>
          <cell r="L1538">
            <v>0</v>
          </cell>
          <cell r="P1538">
            <v>0</v>
          </cell>
          <cell r="Q1538">
            <v>0</v>
          </cell>
          <cell r="R1538">
            <v>0</v>
          </cell>
        </row>
        <row r="1539">
          <cell r="H1539">
            <v>94731</v>
          </cell>
          <cell r="K1539">
            <v>1</v>
          </cell>
          <cell r="L1539">
            <v>0</v>
          </cell>
          <cell r="P1539">
            <v>0</v>
          </cell>
          <cell r="Q1539">
            <v>0</v>
          </cell>
          <cell r="R1539">
            <v>0</v>
          </cell>
        </row>
        <row r="1540">
          <cell r="H1540">
            <v>94731</v>
          </cell>
          <cell r="K1540">
            <v>1</v>
          </cell>
          <cell r="L1540">
            <v>0</v>
          </cell>
          <cell r="P1540">
            <v>0</v>
          </cell>
          <cell r="Q1540">
            <v>0</v>
          </cell>
          <cell r="R1540">
            <v>0</v>
          </cell>
        </row>
        <row r="1541">
          <cell r="H1541">
            <v>94731</v>
          </cell>
          <cell r="K1541">
            <v>1</v>
          </cell>
          <cell r="L1541">
            <v>0</v>
          </cell>
          <cell r="P1541">
            <v>0</v>
          </cell>
          <cell r="Q1541">
            <v>0</v>
          </cell>
          <cell r="R1541">
            <v>0</v>
          </cell>
        </row>
        <row r="1542">
          <cell r="H1542">
            <v>94731</v>
          </cell>
          <cell r="K1542">
            <v>1</v>
          </cell>
          <cell r="L1542">
            <v>0</v>
          </cell>
          <cell r="P1542">
            <v>0</v>
          </cell>
          <cell r="Q1542">
            <v>0</v>
          </cell>
          <cell r="R1542">
            <v>0</v>
          </cell>
        </row>
        <row r="1543">
          <cell r="H1543">
            <v>94731</v>
          </cell>
          <cell r="K1543">
            <v>1</v>
          </cell>
          <cell r="L1543">
            <v>0</v>
          </cell>
          <cell r="P1543">
            <v>0</v>
          </cell>
          <cell r="Q1543">
            <v>0</v>
          </cell>
          <cell r="R1543">
            <v>0</v>
          </cell>
        </row>
        <row r="1544">
          <cell r="H1544">
            <v>94731</v>
          </cell>
          <cell r="K1544">
            <v>1</v>
          </cell>
          <cell r="L1544">
            <v>0</v>
          </cell>
          <cell r="P1544">
            <v>0</v>
          </cell>
          <cell r="Q1544">
            <v>0</v>
          </cell>
          <cell r="R1544">
            <v>0</v>
          </cell>
        </row>
        <row r="1545">
          <cell r="H1545">
            <v>94731</v>
          </cell>
          <cell r="K1545">
            <v>1</v>
          </cell>
          <cell r="L1545">
            <v>0</v>
          </cell>
          <cell r="P1545">
            <v>0</v>
          </cell>
          <cell r="Q1545">
            <v>0</v>
          </cell>
          <cell r="R1545">
            <v>0</v>
          </cell>
        </row>
        <row r="1546">
          <cell r="H1546">
            <v>94731</v>
          </cell>
          <cell r="K1546">
            <v>1</v>
          </cell>
          <cell r="L1546">
            <v>0</v>
          </cell>
          <cell r="P1546">
            <v>0</v>
          </cell>
          <cell r="Q1546">
            <v>0</v>
          </cell>
          <cell r="R1546">
            <v>0</v>
          </cell>
        </row>
        <row r="1547">
          <cell r="H1547">
            <v>94731</v>
          </cell>
          <cell r="K1547">
            <v>1</v>
          </cell>
          <cell r="L1547">
            <v>0</v>
          </cell>
          <cell r="P1547">
            <v>0</v>
          </cell>
          <cell r="Q1547">
            <v>0</v>
          </cell>
          <cell r="R1547">
            <v>0</v>
          </cell>
        </row>
        <row r="1548">
          <cell r="H1548">
            <v>94731</v>
          </cell>
          <cell r="K1548">
            <v>1</v>
          </cell>
          <cell r="L1548">
            <v>0</v>
          </cell>
          <cell r="P1548">
            <v>0</v>
          </cell>
          <cell r="Q1548">
            <v>0</v>
          </cell>
          <cell r="R1548">
            <v>0</v>
          </cell>
        </row>
        <row r="1549">
          <cell r="H1549">
            <v>94731</v>
          </cell>
          <cell r="K1549">
            <v>1</v>
          </cell>
          <cell r="L1549">
            <v>0</v>
          </cell>
          <cell r="P1549">
            <v>0</v>
          </cell>
          <cell r="Q1549">
            <v>0</v>
          </cell>
          <cell r="R1549">
            <v>0</v>
          </cell>
        </row>
        <row r="1550">
          <cell r="H1550">
            <v>94731</v>
          </cell>
          <cell r="K1550">
            <v>1</v>
          </cell>
          <cell r="L1550">
            <v>0</v>
          </cell>
          <cell r="P1550">
            <v>0</v>
          </cell>
          <cell r="Q1550">
            <v>0</v>
          </cell>
          <cell r="R1550">
            <v>0</v>
          </cell>
        </row>
        <row r="1551">
          <cell r="H1551">
            <v>94731</v>
          </cell>
          <cell r="K1551">
            <v>1</v>
          </cell>
          <cell r="L1551">
            <v>0</v>
          </cell>
          <cell r="P1551">
            <v>0</v>
          </cell>
          <cell r="Q1551">
            <v>0</v>
          </cell>
          <cell r="R1551">
            <v>0</v>
          </cell>
        </row>
        <row r="1552">
          <cell r="H1552">
            <v>94731</v>
          </cell>
          <cell r="K1552">
            <v>1</v>
          </cell>
          <cell r="L1552">
            <v>0</v>
          </cell>
          <cell r="P1552">
            <v>0</v>
          </cell>
          <cell r="Q1552">
            <v>0</v>
          </cell>
          <cell r="R1552">
            <v>0</v>
          </cell>
        </row>
        <row r="1553">
          <cell r="H1553">
            <v>94731</v>
          </cell>
          <cell r="K1553">
            <v>1</v>
          </cell>
          <cell r="L1553">
            <v>0</v>
          </cell>
          <cell r="P1553">
            <v>0</v>
          </cell>
          <cell r="Q1553">
            <v>0</v>
          </cell>
          <cell r="R1553">
            <v>0</v>
          </cell>
        </row>
        <row r="1554">
          <cell r="H1554">
            <v>94731</v>
          </cell>
          <cell r="K1554">
            <v>1</v>
          </cell>
          <cell r="L1554">
            <v>0</v>
          </cell>
          <cell r="P1554">
            <v>0</v>
          </cell>
          <cell r="Q1554">
            <v>0</v>
          </cell>
          <cell r="R1554">
            <v>0</v>
          </cell>
        </row>
        <row r="1555">
          <cell r="H1555">
            <v>94731</v>
          </cell>
          <cell r="K1555">
            <v>1</v>
          </cell>
          <cell r="L1555">
            <v>0</v>
          </cell>
          <cell r="P1555">
            <v>0</v>
          </cell>
          <cell r="Q1555">
            <v>0</v>
          </cell>
          <cell r="R1555">
            <v>0</v>
          </cell>
        </row>
        <row r="1556">
          <cell r="H1556">
            <v>94731</v>
          </cell>
          <cell r="K1556">
            <v>1</v>
          </cell>
          <cell r="L1556">
            <v>0</v>
          </cell>
          <cell r="P1556">
            <v>0</v>
          </cell>
          <cell r="Q1556">
            <v>0</v>
          </cell>
          <cell r="R1556">
            <v>0</v>
          </cell>
        </row>
        <row r="1557">
          <cell r="H1557">
            <v>94731</v>
          </cell>
          <cell r="K1557">
            <v>1</v>
          </cell>
          <cell r="L1557">
            <v>0</v>
          </cell>
          <cell r="P1557">
            <v>0</v>
          </cell>
          <cell r="Q1557">
            <v>0</v>
          </cell>
          <cell r="R1557">
            <v>0</v>
          </cell>
        </row>
        <row r="1558">
          <cell r="H1558">
            <v>94731</v>
          </cell>
          <cell r="K1558">
            <v>1</v>
          </cell>
          <cell r="L1558">
            <v>0</v>
          </cell>
          <cell r="P1558">
            <v>0</v>
          </cell>
          <cell r="Q1558">
            <v>0</v>
          </cell>
          <cell r="R1558">
            <v>0</v>
          </cell>
        </row>
        <row r="1559">
          <cell r="H1559">
            <v>94731</v>
          </cell>
          <cell r="K1559">
            <v>1</v>
          </cell>
          <cell r="L1559">
            <v>0</v>
          </cell>
          <cell r="P1559">
            <v>0</v>
          </cell>
          <cell r="Q1559">
            <v>0</v>
          </cell>
          <cell r="R1559">
            <v>0</v>
          </cell>
        </row>
        <row r="1560">
          <cell r="H1560">
            <v>94731</v>
          </cell>
          <cell r="K1560">
            <v>1</v>
          </cell>
          <cell r="L1560">
            <v>0</v>
          </cell>
          <cell r="P1560">
            <v>0</v>
          </cell>
          <cell r="Q1560">
            <v>0</v>
          </cell>
          <cell r="R1560">
            <v>0</v>
          </cell>
        </row>
        <row r="1561">
          <cell r="H1561">
            <v>94731</v>
          </cell>
          <cell r="K1561">
            <v>1</v>
          </cell>
          <cell r="L1561">
            <v>0</v>
          </cell>
          <cell r="P1561">
            <v>0</v>
          </cell>
          <cell r="Q1561">
            <v>0</v>
          </cell>
          <cell r="R1561">
            <v>0</v>
          </cell>
        </row>
        <row r="1562">
          <cell r="H1562">
            <v>94731</v>
          </cell>
          <cell r="K1562">
            <v>1</v>
          </cell>
          <cell r="L1562">
            <v>0</v>
          </cell>
          <cell r="P1562">
            <v>0</v>
          </cell>
          <cell r="Q1562">
            <v>0</v>
          </cell>
          <cell r="R1562">
            <v>0</v>
          </cell>
        </row>
        <row r="1563">
          <cell r="H1563">
            <v>94731</v>
          </cell>
          <cell r="K1563">
            <v>1</v>
          </cell>
          <cell r="L1563">
            <v>0</v>
          </cell>
          <cell r="P1563">
            <v>0</v>
          </cell>
          <cell r="Q1563">
            <v>0</v>
          </cell>
          <cell r="R1563">
            <v>0</v>
          </cell>
        </row>
        <row r="1564">
          <cell r="H1564">
            <v>94731</v>
          </cell>
          <cell r="K1564">
            <v>1</v>
          </cell>
          <cell r="L1564">
            <v>0</v>
          </cell>
          <cell r="P1564">
            <v>0</v>
          </cell>
          <cell r="Q1564">
            <v>0</v>
          </cell>
          <cell r="R1564">
            <v>0</v>
          </cell>
        </row>
        <row r="1565">
          <cell r="H1565">
            <v>94731</v>
          </cell>
          <cell r="K1565">
            <v>1</v>
          </cell>
          <cell r="L1565">
            <v>0</v>
          </cell>
          <cell r="P1565">
            <v>0</v>
          </cell>
          <cell r="Q1565">
            <v>0</v>
          </cell>
          <cell r="R1565">
            <v>0</v>
          </cell>
        </row>
        <row r="1566">
          <cell r="H1566">
            <v>94731</v>
          </cell>
          <cell r="K1566">
            <v>1</v>
          </cell>
          <cell r="L1566">
            <v>0</v>
          </cell>
          <cell r="P1566">
            <v>0</v>
          </cell>
          <cell r="Q1566">
            <v>0</v>
          </cell>
          <cell r="R1566">
            <v>0</v>
          </cell>
        </row>
        <row r="1567">
          <cell r="H1567">
            <v>94731</v>
          </cell>
          <cell r="K1567">
            <v>1</v>
          </cell>
          <cell r="L1567">
            <v>0</v>
          </cell>
          <cell r="P1567">
            <v>0</v>
          </cell>
          <cell r="Q1567">
            <v>0</v>
          </cell>
          <cell r="R1567">
            <v>0</v>
          </cell>
        </row>
        <row r="1568">
          <cell r="H1568">
            <v>94731</v>
          </cell>
          <cell r="K1568">
            <v>1</v>
          </cell>
          <cell r="L1568">
            <v>0</v>
          </cell>
          <cell r="P1568">
            <v>0</v>
          </cell>
          <cell r="Q1568">
            <v>0</v>
          </cell>
          <cell r="R1568">
            <v>0</v>
          </cell>
        </row>
        <row r="1569">
          <cell r="H1569">
            <v>94731</v>
          </cell>
          <cell r="K1569">
            <v>1</v>
          </cell>
          <cell r="L1569">
            <v>0</v>
          </cell>
          <cell r="P1569">
            <v>0</v>
          </cell>
          <cell r="Q1569">
            <v>0</v>
          </cell>
          <cell r="R1569">
            <v>0</v>
          </cell>
        </row>
        <row r="1570">
          <cell r="H1570">
            <v>94731</v>
          </cell>
          <cell r="K1570">
            <v>1</v>
          </cell>
          <cell r="L1570">
            <v>0</v>
          </cell>
          <cell r="P1570">
            <v>0</v>
          </cell>
          <cell r="Q1570">
            <v>0</v>
          </cell>
          <cell r="R1570">
            <v>0</v>
          </cell>
        </row>
        <row r="1571">
          <cell r="H1571">
            <v>94731</v>
          </cell>
          <cell r="K1571">
            <v>1</v>
          </cell>
          <cell r="L1571">
            <v>0</v>
          </cell>
          <cell r="P1571">
            <v>0</v>
          </cell>
          <cell r="Q1571">
            <v>0</v>
          </cell>
          <cell r="R1571">
            <v>0</v>
          </cell>
        </row>
        <row r="1572">
          <cell r="H1572">
            <v>94731</v>
          </cell>
          <cell r="K1572">
            <v>1</v>
          </cell>
          <cell r="L1572">
            <v>0</v>
          </cell>
          <cell r="P1572">
            <v>0</v>
          </cell>
          <cell r="Q1572">
            <v>0</v>
          </cell>
          <cell r="R1572">
            <v>0</v>
          </cell>
        </row>
        <row r="1573">
          <cell r="H1573">
            <v>94731</v>
          </cell>
          <cell r="K1573">
            <v>1</v>
          </cell>
          <cell r="L1573">
            <v>0</v>
          </cell>
          <cell r="P1573">
            <v>0</v>
          </cell>
          <cell r="Q1573">
            <v>0</v>
          </cell>
          <cell r="R1573">
            <v>0</v>
          </cell>
        </row>
        <row r="1574">
          <cell r="H1574">
            <v>94731</v>
          </cell>
          <cell r="K1574">
            <v>1</v>
          </cell>
          <cell r="L1574">
            <v>0</v>
          </cell>
          <cell r="P1574">
            <v>0</v>
          </cell>
          <cell r="Q1574">
            <v>0</v>
          </cell>
          <cell r="R1574">
            <v>0</v>
          </cell>
        </row>
        <row r="1575">
          <cell r="H1575">
            <v>94731</v>
          </cell>
          <cell r="K1575">
            <v>1</v>
          </cell>
          <cell r="L1575">
            <v>0</v>
          </cell>
          <cell r="P1575">
            <v>0</v>
          </cell>
          <cell r="Q1575">
            <v>0</v>
          </cell>
          <cell r="R1575">
            <v>0</v>
          </cell>
        </row>
        <row r="1576">
          <cell r="H1576">
            <v>94731</v>
          </cell>
          <cell r="K1576">
            <v>1</v>
          </cell>
          <cell r="L1576">
            <v>0</v>
          </cell>
          <cell r="P1576">
            <v>0</v>
          </cell>
          <cell r="Q1576">
            <v>0</v>
          </cell>
          <cell r="R1576">
            <v>0</v>
          </cell>
        </row>
        <row r="1577">
          <cell r="H1577">
            <v>94731</v>
          </cell>
          <cell r="K1577">
            <v>1</v>
          </cell>
          <cell r="L1577">
            <v>0</v>
          </cell>
          <cell r="P1577">
            <v>0</v>
          </cell>
          <cell r="Q1577">
            <v>0</v>
          </cell>
          <cell r="R1577">
            <v>0</v>
          </cell>
        </row>
        <row r="1578">
          <cell r="H1578">
            <v>94731</v>
          </cell>
          <cell r="K1578">
            <v>1</v>
          </cell>
          <cell r="L1578">
            <v>0</v>
          </cell>
          <cell r="P1578">
            <v>0</v>
          </cell>
          <cell r="Q1578">
            <v>0</v>
          </cell>
          <cell r="R1578">
            <v>0</v>
          </cell>
        </row>
        <row r="1579">
          <cell r="H1579">
            <v>94731</v>
          </cell>
          <cell r="K1579">
            <v>1</v>
          </cell>
          <cell r="L1579">
            <v>0</v>
          </cell>
          <cell r="P1579">
            <v>0</v>
          </cell>
          <cell r="Q1579">
            <v>0</v>
          </cell>
          <cell r="R1579">
            <v>0</v>
          </cell>
        </row>
        <row r="1580">
          <cell r="H1580">
            <v>94731</v>
          </cell>
          <cell r="K1580">
            <v>1</v>
          </cell>
          <cell r="L1580">
            <v>0</v>
          </cell>
          <cell r="P1580">
            <v>0</v>
          </cell>
          <cell r="Q1580">
            <v>0</v>
          </cell>
          <cell r="R1580">
            <v>0</v>
          </cell>
        </row>
        <row r="1581">
          <cell r="H1581">
            <v>94731</v>
          </cell>
          <cell r="K1581">
            <v>1</v>
          </cell>
          <cell r="L1581">
            <v>0</v>
          </cell>
          <cell r="P1581">
            <v>0</v>
          </cell>
          <cell r="Q1581">
            <v>0</v>
          </cell>
          <cell r="R1581">
            <v>0</v>
          </cell>
        </row>
        <row r="1582">
          <cell r="H1582">
            <v>94731</v>
          </cell>
          <cell r="K1582">
            <v>1</v>
          </cell>
          <cell r="L1582">
            <v>0</v>
          </cell>
          <cell r="P1582">
            <v>0</v>
          </cell>
          <cell r="Q1582">
            <v>0</v>
          </cell>
          <cell r="R1582">
            <v>0</v>
          </cell>
        </row>
        <row r="1583">
          <cell r="H1583">
            <v>94731</v>
          </cell>
          <cell r="K1583">
            <v>1</v>
          </cell>
          <cell r="L1583">
            <v>0</v>
          </cell>
          <cell r="P1583">
            <v>0</v>
          </cell>
          <cell r="Q1583">
            <v>0</v>
          </cell>
          <cell r="R1583">
            <v>0</v>
          </cell>
        </row>
        <row r="1584">
          <cell r="H1584">
            <v>94731</v>
          </cell>
          <cell r="K1584">
            <v>1</v>
          </cell>
          <cell r="L1584">
            <v>0</v>
          </cell>
          <cell r="P1584">
            <v>0</v>
          </cell>
          <cell r="Q1584">
            <v>0</v>
          </cell>
          <cell r="R1584">
            <v>0</v>
          </cell>
        </row>
        <row r="1585">
          <cell r="H1585">
            <v>94731</v>
          </cell>
          <cell r="K1585">
            <v>1</v>
          </cell>
          <cell r="L1585">
            <v>0</v>
          </cell>
          <cell r="P1585">
            <v>0</v>
          </cell>
          <cell r="Q1585">
            <v>0</v>
          </cell>
          <cell r="R1585">
            <v>0</v>
          </cell>
        </row>
        <row r="1586">
          <cell r="H1586">
            <v>94731</v>
          </cell>
          <cell r="K1586">
            <v>1</v>
          </cell>
          <cell r="L1586">
            <v>0</v>
          </cell>
          <cell r="P1586">
            <v>0</v>
          </cell>
          <cell r="Q1586">
            <v>0</v>
          </cell>
          <cell r="R1586">
            <v>0</v>
          </cell>
        </row>
        <row r="1587">
          <cell r="H1587">
            <v>94731</v>
          </cell>
          <cell r="K1587">
            <v>1</v>
          </cell>
          <cell r="L1587">
            <v>0</v>
          </cell>
          <cell r="P1587">
            <v>0</v>
          </cell>
          <cell r="Q1587">
            <v>0</v>
          </cell>
          <cell r="R1587">
            <v>0</v>
          </cell>
        </row>
        <row r="1588">
          <cell r="H1588">
            <v>94731</v>
          </cell>
          <cell r="K1588">
            <v>1</v>
          </cell>
          <cell r="L1588">
            <v>0</v>
          </cell>
          <cell r="P1588">
            <v>0</v>
          </cell>
          <cell r="Q1588">
            <v>0</v>
          </cell>
          <cell r="R1588">
            <v>0</v>
          </cell>
        </row>
        <row r="1589">
          <cell r="H1589">
            <v>94731</v>
          </cell>
          <cell r="K1589">
            <v>1</v>
          </cell>
          <cell r="L1589">
            <v>0</v>
          </cell>
          <cell r="P1589">
            <v>0</v>
          </cell>
          <cell r="Q1589">
            <v>0</v>
          </cell>
          <cell r="R1589">
            <v>0</v>
          </cell>
        </row>
        <row r="1590">
          <cell r="H1590">
            <v>94731</v>
          </cell>
          <cell r="K1590">
            <v>1</v>
          </cell>
          <cell r="L1590">
            <v>0</v>
          </cell>
          <cell r="P1590">
            <v>0</v>
          </cell>
          <cell r="Q1590">
            <v>0</v>
          </cell>
          <cell r="R1590">
            <v>0</v>
          </cell>
        </row>
        <row r="1591">
          <cell r="H1591">
            <v>94731</v>
          </cell>
          <cell r="K1591">
            <v>1</v>
          </cell>
          <cell r="L1591">
            <v>0</v>
          </cell>
          <cell r="P1591">
            <v>0</v>
          </cell>
          <cell r="Q1591">
            <v>0</v>
          </cell>
          <cell r="R1591">
            <v>0</v>
          </cell>
        </row>
        <row r="1592">
          <cell r="H1592">
            <v>94731</v>
          </cell>
          <cell r="K1592">
            <v>1</v>
          </cell>
          <cell r="L1592">
            <v>0</v>
          </cell>
          <cell r="P1592">
            <v>0</v>
          </cell>
          <cell r="Q1592">
            <v>0</v>
          </cell>
          <cell r="R1592">
            <v>0</v>
          </cell>
        </row>
        <row r="1593">
          <cell r="H1593">
            <v>94731</v>
          </cell>
          <cell r="K1593">
            <v>1</v>
          </cell>
          <cell r="L1593">
            <v>0</v>
          </cell>
          <cell r="P1593">
            <v>0</v>
          </cell>
          <cell r="Q1593">
            <v>0</v>
          </cell>
          <cell r="R1593">
            <v>0</v>
          </cell>
        </row>
        <row r="1594">
          <cell r="H1594">
            <v>94731</v>
          </cell>
          <cell r="K1594">
            <v>1</v>
          </cell>
          <cell r="L1594">
            <v>0</v>
          </cell>
          <cell r="P1594">
            <v>0</v>
          </cell>
          <cell r="Q1594">
            <v>0</v>
          </cell>
          <cell r="R1594">
            <v>0</v>
          </cell>
        </row>
        <row r="1595">
          <cell r="H1595">
            <v>94731</v>
          </cell>
          <cell r="K1595">
            <v>1</v>
          </cell>
          <cell r="L1595">
            <v>0</v>
          </cell>
          <cell r="P1595">
            <v>0</v>
          </cell>
          <cell r="Q1595">
            <v>0</v>
          </cell>
          <cell r="R1595">
            <v>0</v>
          </cell>
        </row>
        <row r="1596">
          <cell r="H1596">
            <v>94731</v>
          </cell>
          <cell r="K1596">
            <v>1</v>
          </cell>
          <cell r="L1596">
            <v>0</v>
          </cell>
          <cell r="P1596">
            <v>0</v>
          </cell>
          <cell r="Q1596">
            <v>0</v>
          </cell>
          <cell r="R1596">
            <v>0</v>
          </cell>
        </row>
        <row r="1597">
          <cell r="H1597">
            <v>94731</v>
          </cell>
          <cell r="K1597">
            <v>1</v>
          </cell>
          <cell r="L1597">
            <v>0</v>
          </cell>
          <cell r="P1597">
            <v>0</v>
          </cell>
          <cell r="Q1597">
            <v>0</v>
          </cell>
          <cell r="R1597">
            <v>0</v>
          </cell>
        </row>
        <row r="1598">
          <cell r="H1598">
            <v>94731</v>
          </cell>
          <cell r="K1598">
            <v>1</v>
          </cell>
          <cell r="L1598">
            <v>0</v>
          </cell>
          <cell r="P1598">
            <v>0</v>
          </cell>
          <cell r="Q1598">
            <v>0</v>
          </cell>
          <cell r="R1598">
            <v>0</v>
          </cell>
        </row>
        <row r="1599">
          <cell r="H1599">
            <v>94731</v>
          </cell>
          <cell r="K1599">
            <v>1</v>
          </cell>
          <cell r="L1599">
            <v>0</v>
          </cell>
          <cell r="P1599">
            <v>0</v>
          </cell>
          <cell r="Q1599">
            <v>0</v>
          </cell>
          <cell r="R1599">
            <v>0</v>
          </cell>
        </row>
        <row r="1600">
          <cell r="H1600">
            <v>94731</v>
          </cell>
          <cell r="K1600">
            <v>1</v>
          </cell>
          <cell r="L1600">
            <v>0</v>
          </cell>
          <cell r="P1600">
            <v>0</v>
          </cell>
          <cell r="Q1600">
            <v>0</v>
          </cell>
          <cell r="R1600">
            <v>0</v>
          </cell>
        </row>
        <row r="1601">
          <cell r="H1601">
            <v>94731</v>
          </cell>
          <cell r="K1601">
            <v>1</v>
          </cell>
          <cell r="L1601">
            <v>0</v>
          </cell>
          <cell r="P1601">
            <v>0</v>
          </cell>
          <cell r="Q1601">
            <v>0</v>
          </cell>
          <cell r="R1601">
            <v>0</v>
          </cell>
        </row>
        <row r="1602">
          <cell r="H1602">
            <v>94731</v>
          </cell>
          <cell r="K1602">
            <v>1</v>
          </cell>
          <cell r="L1602">
            <v>0</v>
          </cell>
          <cell r="P1602">
            <v>0</v>
          </cell>
          <cell r="Q1602">
            <v>0</v>
          </cell>
          <cell r="R1602">
            <v>0</v>
          </cell>
        </row>
        <row r="1603">
          <cell r="H1603">
            <v>94731</v>
          </cell>
          <cell r="K1603">
            <v>1</v>
          </cell>
          <cell r="L1603">
            <v>0</v>
          </cell>
          <cell r="P1603">
            <v>0</v>
          </cell>
          <cell r="Q1603">
            <v>0</v>
          </cell>
          <cell r="R1603">
            <v>0</v>
          </cell>
        </row>
        <row r="1604">
          <cell r="H1604">
            <v>94731</v>
          </cell>
          <cell r="K1604">
            <v>1</v>
          </cell>
          <cell r="L1604">
            <v>0</v>
          </cell>
          <cell r="P1604">
            <v>0</v>
          </cell>
          <cell r="Q1604">
            <v>0</v>
          </cell>
          <cell r="R1604">
            <v>0</v>
          </cell>
        </row>
        <row r="1605">
          <cell r="H1605">
            <v>94731</v>
          </cell>
          <cell r="K1605">
            <v>1</v>
          </cell>
          <cell r="L1605">
            <v>0</v>
          </cell>
          <cell r="P1605">
            <v>0</v>
          </cell>
          <cell r="Q1605">
            <v>0</v>
          </cell>
          <cell r="R1605">
            <v>0</v>
          </cell>
        </row>
        <row r="1606">
          <cell r="H1606">
            <v>94731</v>
          </cell>
          <cell r="K1606">
            <v>1</v>
          </cell>
          <cell r="L1606">
            <v>0</v>
          </cell>
          <cell r="P1606">
            <v>0</v>
          </cell>
          <cell r="Q1606">
            <v>0</v>
          </cell>
          <cell r="R1606">
            <v>0</v>
          </cell>
        </row>
        <row r="1607">
          <cell r="H1607">
            <v>94731</v>
          </cell>
          <cell r="K1607">
            <v>1</v>
          </cell>
          <cell r="L1607">
            <v>0</v>
          </cell>
          <cell r="P1607">
            <v>0</v>
          </cell>
          <cell r="Q1607">
            <v>0</v>
          </cell>
          <cell r="R1607">
            <v>0</v>
          </cell>
        </row>
        <row r="1608">
          <cell r="H1608">
            <v>94725</v>
          </cell>
          <cell r="K1608">
            <v>1</v>
          </cell>
          <cell r="L1608">
            <v>0</v>
          </cell>
          <cell r="P1608">
            <v>0</v>
          </cell>
          <cell r="Q1608">
            <v>0</v>
          </cell>
          <cell r="R1608">
            <v>0</v>
          </cell>
        </row>
        <row r="1609">
          <cell r="H1609">
            <v>94731</v>
          </cell>
          <cell r="K1609">
            <v>1</v>
          </cell>
          <cell r="L1609">
            <v>0</v>
          </cell>
          <cell r="P1609">
            <v>0</v>
          </cell>
          <cell r="Q1609">
            <v>0</v>
          </cell>
          <cell r="R1609">
            <v>0</v>
          </cell>
        </row>
        <row r="1610">
          <cell r="H1610">
            <v>490000</v>
          </cell>
          <cell r="K1610">
            <v>1</v>
          </cell>
          <cell r="L1610">
            <v>0</v>
          </cell>
          <cell r="P1610">
            <v>0</v>
          </cell>
          <cell r="Q1610">
            <v>0</v>
          </cell>
          <cell r="R1610">
            <v>0</v>
          </cell>
        </row>
        <row r="1611">
          <cell r="H1611">
            <v>490000</v>
          </cell>
          <cell r="K1611">
            <v>1</v>
          </cell>
          <cell r="L1611">
            <v>0</v>
          </cell>
          <cell r="P1611">
            <v>0</v>
          </cell>
          <cell r="Q1611">
            <v>0</v>
          </cell>
          <cell r="R1611">
            <v>0</v>
          </cell>
        </row>
        <row r="1612">
          <cell r="H1612">
            <v>490000</v>
          </cell>
          <cell r="K1612">
            <v>1</v>
          </cell>
          <cell r="L1612">
            <v>0</v>
          </cell>
          <cell r="P1612">
            <v>0</v>
          </cell>
          <cell r="Q1612">
            <v>0</v>
          </cell>
          <cell r="R1612">
            <v>0</v>
          </cell>
        </row>
        <row r="1613">
          <cell r="H1613">
            <v>490000</v>
          </cell>
          <cell r="K1613">
            <v>1</v>
          </cell>
          <cell r="L1613">
            <v>0</v>
          </cell>
          <cell r="P1613">
            <v>0</v>
          </cell>
          <cell r="Q1613">
            <v>0</v>
          </cell>
          <cell r="R1613">
            <v>0</v>
          </cell>
        </row>
        <row r="1614">
          <cell r="H1614">
            <v>490000</v>
          </cell>
          <cell r="K1614">
            <v>1</v>
          </cell>
          <cell r="L1614">
            <v>0</v>
          </cell>
          <cell r="P1614">
            <v>0</v>
          </cell>
          <cell r="Q1614">
            <v>0</v>
          </cell>
          <cell r="R1614">
            <v>0</v>
          </cell>
        </row>
        <row r="1615">
          <cell r="H1615">
            <v>490000</v>
          </cell>
          <cell r="K1615">
            <v>1</v>
          </cell>
          <cell r="L1615">
            <v>0</v>
          </cell>
          <cell r="P1615">
            <v>0</v>
          </cell>
          <cell r="Q1615">
            <v>0</v>
          </cell>
          <cell r="R1615">
            <v>0</v>
          </cell>
        </row>
        <row r="1616">
          <cell r="H1616">
            <v>490000</v>
          </cell>
          <cell r="K1616">
            <v>1</v>
          </cell>
          <cell r="L1616">
            <v>0</v>
          </cell>
          <cell r="P1616">
            <v>0</v>
          </cell>
          <cell r="Q1616">
            <v>0</v>
          </cell>
          <cell r="R1616">
            <v>0</v>
          </cell>
        </row>
        <row r="1617">
          <cell r="H1617">
            <v>490000</v>
          </cell>
          <cell r="K1617">
            <v>1</v>
          </cell>
          <cell r="L1617">
            <v>0</v>
          </cell>
          <cell r="P1617">
            <v>0</v>
          </cell>
          <cell r="Q1617">
            <v>0</v>
          </cell>
          <cell r="R1617">
            <v>0</v>
          </cell>
        </row>
        <row r="1618">
          <cell r="H1618">
            <v>490000</v>
          </cell>
          <cell r="K1618">
            <v>1</v>
          </cell>
          <cell r="L1618">
            <v>0</v>
          </cell>
          <cell r="P1618">
            <v>0</v>
          </cell>
          <cell r="Q1618">
            <v>0</v>
          </cell>
          <cell r="R1618">
            <v>0</v>
          </cell>
        </row>
        <row r="1619">
          <cell r="H1619">
            <v>400000</v>
          </cell>
          <cell r="K1619">
            <v>1</v>
          </cell>
          <cell r="L1619">
            <v>0</v>
          </cell>
          <cell r="P1619">
            <v>0</v>
          </cell>
          <cell r="Q1619">
            <v>0</v>
          </cell>
          <cell r="R1619">
            <v>0</v>
          </cell>
        </row>
        <row r="1620">
          <cell r="H1620">
            <v>400000</v>
          </cell>
          <cell r="K1620">
            <v>1</v>
          </cell>
          <cell r="L1620">
            <v>0</v>
          </cell>
          <cell r="P1620">
            <v>0</v>
          </cell>
          <cell r="Q1620">
            <v>0</v>
          </cell>
          <cell r="R1620">
            <v>0</v>
          </cell>
        </row>
        <row r="1621">
          <cell r="H1621">
            <v>400000</v>
          </cell>
          <cell r="K1621">
            <v>1</v>
          </cell>
          <cell r="L1621">
            <v>0</v>
          </cell>
          <cell r="P1621">
            <v>0</v>
          </cell>
          <cell r="Q1621">
            <v>0</v>
          </cell>
          <cell r="R1621">
            <v>0</v>
          </cell>
        </row>
        <row r="1622">
          <cell r="H1622">
            <v>400000</v>
          </cell>
          <cell r="K1622">
            <v>1</v>
          </cell>
          <cell r="L1622">
            <v>0</v>
          </cell>
          <cell r="P1622">
            <v>0</v>
          </cell>
          <cell r="Q1622">
            <v>0</v>
          </cell>
          <cell r="R1622">
            <v>0</v>
          </cell>
        </row>
        <row r="1623">
          <cell r="H1623">
            <v>26850</v>
          </cell>
          <cell r="K1623">
            <v>1</v>
          </cell>
          <cell r="L1623">
            <v>0</v>
          </cell>
          <cell r="P1623">
            <v>0</v>
          </cell>
          <cell r="Q1623">
            <v>0</v>
          </cell>
          <cell r="R1623">
            <v>0</v>
          </cell>
        </row>
        <row r="1624">
          <cell r="H1624">
            <v>26850</v>
          </cell>
          <cell r="K1624">
            <v>1</v>
          </cell>
          <cell r="L1624">
            <v>0</v>
          </cell>
          <cell r="P1624">
            <v>0</v>
          </cell>
          <cell r="Q1624">
            <v>0</v>
          </cell>
          <cell r="R1624">
            <v>0</v>
          </cell>
        </row>
        <row r="1625">
          <cell r="H1625">
            <v>26850</v>
          </cell>
          <cell r="K1625">
            <v>1</v>
          </cell>
          <cell r="L1625">
            <v>0</v>
          </cell>
          <cell r="P1625">
            <v>0</v>
          </cell>
          <cell r="Q1625">
            <v>0</v>
          </cell>
          <cell r="R1625">
            <v>0</v>
          </cell>
        </row>
        <row r="1626">
          <cell r="H1626">
            <v>26850</v>
          </cell>
          <cell r="K1626">
            <v>1</v>
          </cell>
          <cell r="L1626">
            <v>0</v>
          </cell>
          <cell r="P1626">
            <v>0</v>
          </cell>
          <cell r="Q1626">
            <v>0</v>
          </cell>
          <cell r="R1626">
            <v>0</v>
          </cell>
        </row>
        <row r="1627">
          <cell r="H1627">
            <v>26850</v>
          </cell>
          <cell r="K1627">
            <v>1</v>
          </cell>
          <cell r="L1627">
            <v>0</v>
          </cell>
          <cell r="P1627">
            <v>0</v>
          </cell>
          <cell r="Q1627">
            <v>0</v>
          </cell>
          <cell r="R1627">
            <v>0</v>
          </cell>
        </row>
        <row r="1628">
          <cell r="H1628">
            <v>26850</v>
          </cell>
          <cell r="K1628">
            <v>1</v>
          </cell>
          <cell r="L1628">
            <v>0</v>
          </cell>
          <cell r="P1628">
            <v>0</v>
          </cell>
          <cell r="Q1628">
            <v>0</v>
          </cell>
          <cell r="R1628">
            <v>0</v>
          </cell>
        </row>
        <row r="1629">
          <cell r="H1629">
            <v>26850</v>
          </cell>
          <cell r="K1629">
            <v>1</v>
          </cell>
          <cell r="L1629">
            <v>0</v>
          </cell>
          <cell r="P1629">
            <v>0</v>
          </cell>
          <cell r="Q1629">
            <v>0</v>
          </cell>
          <cell r="R1629">
            <v>0</v>
          </cell>
        </row>
        <row r="1630">
          <cell r="H1630">
            <v>26850</v>
          </cell>
          <cell r="K1630">
            <v>1</v>
          </cell>
          <cell r="L1630">
            <v>0</v>
          </cell>
          <cell r="P1630">
            <v>0</v>
          </cell>
          <cell r="Q1630">
            <v>0</v>
          </cell>
          <cell r="R1630">
            <v>0</v>
          </cell>
        </row>
        <row r="1631">
          <cell r="H1631">
            <v>26850</v>
          </cell>
          <cell r="K1631">
            <v>1</v>
          </cell>
          <cell r="L1631">
            <v>0</v>
          </cell>
          <cell r="P1631">
            <v>0</v>
          </cell>
          <cell r="Q1631">
            <v>0</v>
          </cell>
          <cell r="R1631">
            <v>0</v>
          </cell>
        </row>
        <row r="1632">
          <cell r="H1632">
            <v>26850</v>
          </cell>
          <cell r="K1632">
            <v>1</v>
          </cell>
          <cell r="L1632">
            <v>0</v>
          </cell>
          <cell r="P1632">
            <v>0</v>
          </cell>
          <cell r="Q1632">
            <v>0</v>
          </cell>
          <cell r="R1632">
            <v>0</v>
          </cell>
        </row>
        <row r="1633">
          <cell r="H1633">
            <v>26850</v>
          </cell>
          <cell r="K1633">
            <v>1</v>
          </cell>
          <cell r="L1633">
            <v>0</v>
          </cell>
          <cell r="P1633">
            <v>0</v>
          </cell>
          <cell r="Q1633">
            <v>0</v>
          </cell>
          <cell r="R1633">
            <v>0</v>
          </cell>
        </row>
        <row r="1634">
          <cell r="H1634">
            <v>26850</v>
          </cell>
          <cell r="K1634">
            <v>1</v>
          </cell>
          <cell r="L1634">
            <v>0</v>
          </cell>
          <cell r="P1634">
            <v>0</v>
          </cell>
          <cell r="Q1634">
            <v>0</v>
          </cell>
          <cell r="R1634">
            <v>0</v>
          </cell>
        </row>
        <row r="1635">
          <cell r="H1635">
            <v>26850</v>
          </cell>
          <cell r="K1635">
            <v>1</v>
          </cell>
          <cell r="L1635">
            <v>0</v>
          </cell>
          <cell r="P1635">
            <v>0</v>
          </cell>
          <cell r="Q1635">
            <v>0</v>
          </cell>
          <cell r="R1635">
            <v>0</v>
          </cell>
        </row>
        <row r="1636">
          <cell r="H1636">
            <v>26850</v>
          </cell>
          <cell r="K1636">
            <v>1</v>
          </cell>
          <cell r="L1636">
            <v>0</v>
          </cell>
          <cell r="P1636">
            <v>0</v>
          </cell>
          <cell r="Q1636">
            <v>0</v>
          </cell>
          <cell r="R1636">
            <v>0</v>
          </cell>
        </row>
        <row r="1637">
          <cell r="H1637">
            <v>26850</v>
          </cell>
          <cell r="K1637">
            <v>1</v>
          </cell>
          <cell r="L1637">
            <v>0</v>
          </cell>
          <cell r="P1637">
            <v>0</v>
          </cell>
          <cell r="Q1637">
            <v>0</v>
          </cell>
          <cell r="R1637">
            <v>0</v>
          </cell>
        </row>
        <row r="1638">
          <cell r="H1638">
            <v>26850</v>
          </cell>
          <cell r="K1638">
            <v>1</v>
          </cell>
          <cell r="L1638">
            <v>0</v>
          </cell>
          <cell r="P1638">
            <v>0</v>
          </cell>
          <cell r="Q1638">
            <v>0</v>
          </cell>
          <cell r="R1638">
            <v>0</v>
          </cell>
        </row>
        <row r="1639">
          <cell r="H1639">
            <v>26850</v>
          </cell>
          <cell r="K1639">
            <v>1</v>
          </cell>
          <cell r="L1639">
            <v>0</v>
          </cell>
          <cell r="P1639">
            <v>0</v>
          </cell>
          <cell r="Q1639">
            <v>0</v>
          </cell>
          <cell r="R1639">
            <v>0</v>
          </cell>
        </row>
        <row r="1640">
          <cell r="H1640">
            <v>26850</v>
          </cell>
          <cell r="K1640">
            <v>1</v>
          </cell>
          <cell r="L1640">
            <v>0</v>
          </cell>
          <cell r="P1640">
            <v>0</v>
          </cell>
          <cell r="Q1640">
            <v>0</v>
          </cell>
          <cell r="R1640">
            <v>0</v>
          </cell>
        </row>
        <row r="1641">
          <cell r="H1641">
            <v>26850</v>
          </cell>
          <cell r="K1641">
            <v>1</v>
          </cell>
          <cell r="L1641">
            <v>0</v>
          </cell>
          <cell r="P1641">
            <v>0</v>
          </cell>
          <cell r="Q1641">
            <v>0</v>
          </cell>
          <cell r="R1641">
            <v>0</v>
          </cell>
        </row>
        <row r="1642">
          <cell r="H1642">
            <v>26850</v>
          </cell>
          <cell r="K1642">
            <v>1</v>
          </cell>
          <cell r="L1642">
            <v>0</v>
          </cell>
          <cell r="P1642">
            <v>0</v>
          </cell>
          <cell r="Q1642">
            <v>0</v>
          </cell>
          <cell r="R1642">
            <v>0</v>
          </cell>
        </row>
        <row r="1643">
          <cell r="H1643">
            <v>26850</v>
          </cell>
          <cell r="K1643">
            <v>1</v>
          </cell>
          <cell r="L1643">
            <v>0</v>
          </cell>
          <cell r="P1643">
            <v>0</v>
          </cell>
          <cell r="Q1643">
            <v>0</v>
          </cell>
          <cell r="R1643">
            <v>0</v>
          </cell>
        </row>
        <row r="1644">
          <cell r="H1644">
            <v>26850</v>
          </cell>
          <cell r="K1644">
            <v>1</v>
          </cell>
          <cell r="L1644">
            <v>0</v>
          </cell>
          <cell r="P1644">
            <v>0</v>
          </cell>
          <cell r="Q1644">
            <v>0</v>
          </cell>
          <cell r="R1644">
            <v>0</v>
          </cell>
        </row>
        <row r="1645">
          <cell r="H1645">
            <v>26850</v>
          </cell>
          <cell r="K1645">
            <v>1</v>
          </cell>
          <cell r="L1645">
            <v>0</v>
          </cell>
          <cell r="P1645">
            <v>0</v>
          </cell>
          <cell r="Q1645">
            <v>0</v>
          </cell>
          <cell r="R1645">
            <v>0</v>
          </cell>
        </row>
        <row r="1646">
          <cell r="H1646">
            <v>26850</v>
          </cell>
          <cell r="K1646">
            <v>1</v>
          </cell>
          <cell r="L1646">
            <v>0</v>
          </cell>
          <cell r="P1646">
            <v>0</v>
          </cell>
          <cell r="Q1646">
            <v>0</v>
          </cell>
          <cell r="R1646">
            <v>0</v>
          </cell>
        </row>
        <row r="1647">
          <cell r="H1647">
            <v>26850</v>
          </cell>
          <cell r="K1647">
            <v>1</v>
          </cell>
          <cell r="L1647">
            <v>0</v>
          </cell>
          <cell r="P1647">
            <v>0</v>
          </cell>
          <cell r="Q1647">
            <v>0</v>
          </cell>
          <cell r="R1647">
            <v>0</v>
          </cell>
        </row>
        <row r="1648">
          <cell r="H1648">
            <v>26850</v>
          </cell>
          <cell r="K1648">
            <v>1</v>
          </cell>
          <cell r="L1648">
            <v>0</v>
          </cell>
          <cell r="P1648">
            <v>0</v>
          </cell>
          <cell r="Q1648">
            <v>0</v>
          </cell>
          <cell r="R1648">
            <v>0</v>
          </cell>
        </row>
        <row r="1649">
          <cell r="H1649">
            <v>26850</v>
          </cell>
          <cell r="K1649">
            <v>1</v>
          </cell>
          <cell r="L1649">
            <v>0</v>
          </cell>
          <cell r="P1649">
            <v>0</v>
          </cell>
          <cell r="Q1649">
            <v>0</v>
          </cell>
          <cell r="R1649">
            <v>0</v>
          </cell>
        </row>
        <row r="1650">
          <cell r="H1650">
            <v>26850</v>
          </cell>
          <cell r="K1650">
            <v>1</v>
          </cell>
          <cell r="L1650">
            <v>0</v>
          </cell>
          <cell r="P1650">
            <v>0</v>
          </cell>
          <cell r="Q1650">
            <v>0</v>
          </cell>
          <cell r="R1650">
            <v>0</v>
          </cell>
        </row>
        <row r="1651">
          <cell r="H1651">
            <v>26850</v>
          </cell>
          <cell r="K1651">
            <v>1</v>
          </cell>
          <cell r="L1651">
            <v>0</v>
          </cell>
          <cell r="P1651">
            <v>0</v>
          </cell>
          <cell r="Q1651">
            <v>0</v>
          </cell>
          <cell r="R1651">
            <v>0</v>
          </cell>
        </row>
        <row r="1652">
          <cell r="H1652">
            <v>26850</v>
          </cell>
          <cell r="K1652">
            <v>1</v>
          </cell>
          <cell r="L1652">
            <v>0</v>
          </cell>
          <cell r="P1652">
            <v>0</v>
          </cell>
          <cell r="Q1652">
            <v>0</v>
          </cell>
          <cell r="R1652">
            <v>0</v>
          </cell>
        </row>
        <row r="1653">
          <cell r="H1653">
            <v>1155000</v>
          </cell>
          <cell r="K1653">
            <v>1</v>
          </cell>
          <cell r="L1653">
            <v>0</v>
          </cell>
          <cell r="P1653">
            <v>0</v>
          </cell>
          <cell r="Q1653">
            <v>0</v>
          </cell>
          <cell r="R1653">
            <v>0</v>
          </cell>
        </row>
        <row r="1654">
          <cell r="H1654">
            <v>715000</v>
          </cell>
          <cell r="K1654">
            <v>1</v>
          </cell>
          <cell r="L1654">
            <v>0</v>
          </cell>
          <cell r="P1654">
            <v>0</v>
          </cell>
          <cell r="Q1654">
            <v>0</v>
          </cell>
          <cell r="R1654">
            <v>0</v>
          </cell>
        </row>
        <row r="1655">
          <cell r="H1655">
            <v>400000</v>
          </cell>
          <cell r="K1655">
            <v>1</v>
          </cell>
          <cell r="L1655">
            <v>0</v>
          </cell>
          <cell r="P1655">
            <v>0</v>
          </cell>
          <cell r="Q1655">
            <v>0</v>
          </cell>
          <cell r="R1655">
            <v>0</v>
          </cell>
        </row>
        <row r="1656">
          <cell r="H1656">
            <v>450000</v>
          </cell>
          <cell r="K1656">
            <v>1</v>
          </cell>
          <cell r="L1656">
            <v>0</v>
          </cell>
          <cell r="P1656">
            <v>0</v>
          </cell>
          <cell r="Q1656">
            <v>0</v>
          </cell>
          <cell r="R1656">
            <v>0</v>
          </cell>
        </row>
        <row r="1657">
          <cell r="H1657">
            <v>58000000</v>
          </cell>
          <cell r="K1657">
            <v>1</v>
          </cell>
          <cell r="L1657">
            <v>0</v>
          </cell>
          <cell r="P1657">
            <v>0</v>
          </cell>
          <cell r="Q1657">
            <v>0</v>
          </cell>
          <cell r="R1657">
            <v>0</v>
          </cell>
        </row>
        <row r="1658">
          <cell r="H1658">
            <v>58000000</v>
          </cell>
          <cell r="K1658">
            <v>1</v>
          </cell>
          <cell r="L1658">
            <v>0</v>
          </cell>
          <cell r="P1658">
            <v>0</v>
          </cell>
          <cell r="Q1658">
            <v>0</v>
          </cell>
          <cell r="R1658">
            <v>0</v>
          </cell>
        </row>
        <row r="1659">
          <cell r="H1659">
            <v>470800</v>
          </cell>
          <cell r="K1659">
            <v>1</v>
          </cell>
          <cell r="L1659">
            <v>0</v>
          </cell>
          <cell r="P1659">
            <v>0</v>
          </cell>
          <cell r="Q1659">
            <v>0</v>
          </cell>
          <cell r="R1659">
            <v>0</v>
          </cell>
        </row>
        <row r="1660">
          <cell r="H1660">
            <v>1933800</v>
          </cell>
          <cell r="K1660">
            <v>1</v>
          </cell>
          <cell r="L1660">
            <v>0</v>
          </cell>
          <cell r="P1660">
            <v>0</v>
          </cell>
          <cell r="Q1660">
            <v>0</v>
          </cell>
          <cell r="R1660">
            <v>0</v>
          </cell>
        </row>
        <row r="1661">
          <cell r="H1661">
            <v>80000</v>
          </cell>
          <cell r="K1661">
            <v>1</v>
          </cell>
          <cell r="L1661">
            <v>0</v>
          </cell>
          <cell r="P1661">
            <v>0</v>
          </cell>
          <cell r="Q1661">
            <v>0</v>
          </cell>
          <cell r="R1661">
            <v>0</v>
          </cell>
        </row>
        <row r="1662">
          <cell r="H1662">
            <v>70000</v>
          </cell>
          <cell r="K1662">
            <v>1</v>
          </cell>
          <cell r="L1662">
            <v>0</v>
          </cell>
          <cell r="P1662">
            <v>0</v>
          </cell>
          <cell r="Q1662">
            <v>0</v>
          </cell>
          <cell r="R1662">
            <v>0</v>
          </cell>
        </row>
        <row r="1663">
          <cell r="H1663">
            <v>70000</v>
          </cell>
          <cell r="K1663">
            <v>1</v>
          </cell>
          <cell r="L1663">
            <v>0</v>
          </cell>
          <cell r="P1663">
            <v>0</v>
          </cell>
          <cell r="Q1663">
            <v>0</v>
          </cell>
          <cell r="R1663">
            <v>0</v>
          </cell>
        </row>
        <row r="1664">
          <cell r="H1664">
            <v>70000</v>
          </cell>
          <cell r="K1664">
            <v>1</v>
          </cell>
          <cell r="L1664">
            <v>0</v>
          </cell>
          <cell r="P1664">
            <v>0</v>
          </cell>
          <cell r="Q1664">
            <v>0</v>
          </cell>
          <cell r="R1664">
            <v>0</v>
          </cell>
        </row>
        <row r="1665">
          <cell r="H1665">
            <v>70000</v>
          </cell>
          <cell r="K1665">
            <v>1</v>
          </cell>
          <cell r="L1665">
            <v>0</v>
          </cell>
          <cell r="P1665">
            <v>0</v>
          </cell>
          <cell r="Q1665">
            <v>0</v>
          </cell>
          <cell r="R1665">
            <v>0</v>
          </cell>
        </row>
        <row r="1666">
          <cell r="H1666">
            <v>70000</v>
          </cell>
          <cell r="K1666">
            <v>1</v>
          </cell>
          <cell r="L1666">
            <v>0</v>
          </cell>
          <cell r="P1666">
            <v>0</v>
          </cell>
          <cell r="Q1666">
            <v>0</v>
          </cell>
          <cell r="R1666">
            <v>0</v>
          </cell>
        </row>
        <row r="1667">
          <cell r="H1667">
            <v>70000</v>
          </cell>
          <cell r="K1667">
            <v>1</v>
          </cell>
          <cell r="L1667">
            <v>0</v>
          </cell>
          <cell r="P1667">
            <v>0</v>
          </cell>
          <cell r="Q1667">
            <v>0</v>
          </cell>
          <cell r="R1667">
            <v>0</v>
          </cell>
        </row>
        <row r="1668">
          <cell r="H1668">
            <v>70000</v>
          </cell>
          <cell r="K1668">
            <v>1</v>
          </cell>
          <cell r="L1668">
            <v>0</v>
          </cell>
          <cell r="P1668">
            <v>0</v>
          </cell>
          <cell r="Q1668">
            <v>0</v>
          </cell>
          <cell r="R1668">
            <v>0</v>
          </cell>
        </row>
        <row r="1669">
          <cell r="H1669">
            <v>70000</v>
          </cell>
          <cell r="K1669">
            <v>1</v>
          </cell>
          <cell r="L1669">
            <v>0</v>
          </cell>
          <cell r="P1669">
            <v>0</v>
          </cell>
          <cell r="Q1669">
            <v>0</v>
          </cell>
          <cell r="R1669">
            <v>0</v>
          </cell>
        </row>
        <row r="1670">
          <cell r="H1670">
            <v>390000</v>
          </cell>
          <cell r="K1670">
            <v>1</v>
          </cell>
          <cell r="L1670">
            <v>0</v>
          </cell>
          <cell r="P1670">
            <v>0</v>
          </cell>
          <cell r="Q1670">
            <v>0</v>
          </cell>
          <cell r="R1670">
            <v>0</v>
          </cell>
        </row>
        <row r="1671">
          <cell r="H1671">
            <v>52991</v>
          </cell>
          <cell r="K1671">
            <v>1</v>
          </cell>
          <cell r="L1671">
            <v>0</v>
          </cell>
          <cell r="P1671">
            <v>0</v>
          </cell>
          <cell r="Q1671">
            <v>0</v>
          </cell>
          <cell r="R1671">
            <v>0</v>
          </cell>
        </row>
        <row r="1672">
          <cell r="H1672">
            <v>52991</v>
          </cell>
          <cell r="K1672">
            <v>1</v>
          </cell>
          <cell r="L1672">
            <v>0</v>
          </cell>
          <cell r="P1672">
            <v>0</v>
          </cell>
          <cell r="Q1672">
            <v>0</v>
          </cell>
          <cell r="R1672">
            <v>0</v>
          </cell>
        </row>
        <row r="1673">
          <cell r="H1673">
            <v>52991</v>
          </cell>
          <cell r="K1673">
            <v>1</v>
          </cell>
          <cell r="L1673">
            <v>0</v>
          </cell>
          <cell r="P1673">
            <v>0</v>
          </cell>
          <cell r="Q1673">
            <v>0</v>
          </cell>
          <cell r="R1673">
            <v>0</v>
          </cell>
        </row>
        <row r="1674">
          <cell r="H1674">
            <v>52991</v>
          </cell>
          <cell r="K1674">
            <v>1</v>
          </cell>
          <cell r="L1674">
            <v>0</v>
          </cell>
          <cell r="P1674">
            <v>0</v>
          </cell>
          <cell r="Q1674">
            <v>0</v>
          </cell>
          <cell r="R1674">
            <v>0</v>
          </cell>
        </row>
        <row r="1675">
          <cell r="H1675">
            <v>52991</v>
          </cell>
          <cell r="K1675">
            <v>1</v>
          </cell>
          <cell r="L1675">
            <v>0</v>
          </cell>
          <cell r="P1675">
            <v>0</v>
          </cell>
          <cell r="Q1675">
            <v>0</v>
          </cell>
          <cell r="R1675">
            <v>0</v>
          </cell>
        </row>
        <row r="1676">
          <cell r="H1676">
            <v>52991</v>
          </cell>
          <cell r="K1676">
            <v>1</v>
          </cell>
          <cell r="L1676">
            <v>0</v>
          </cell>
          <cell r="P1676">
            <v>0</v>
          </cell>
          <cell r="Q1676">
            <v>0</v>
          </cell>
          <cell r="R1676">
            <v>0</v>
          </cell>
        </row>
        <row r="1677">
          <cell r="H1677">
            <v>52991</v>
          </cell>
          <cell r="K1677">
            <v>1</v>
          </cell>
          <cell r="L1677">
            <v>0</v>
          </cell>
          <cell r="P1677">
            <v>0</v>
          </cell>
          <cell r="Q1677">
            <v>0</v>
          </cell>
          <cell r="R1677">
            <v>0</v>
          </cell>
        </row>
        <row r="1678">
          <cell r="H1678">
            <v>52991</v>
          </cell>
          <cell r="K1678">
            <v>1</v>
          </cell>
          <cell r="L1678">
            <v>0</v>
          </cell>
          <cell r="P1678">
            <v>0</v>
          </cell>
          <cell r="Q1678">
            <v>0</v>
          </cell>
          <cell r="R1678">
            <v>0</v>
          </cell>
        </row>
        <row r="1679">
          <cell r="H1679">
            <v>52991</v>
          </cell>
          <cell r="K1679">
            <v>1</v>
          </cell>
          <cell r="L1679">
            <v>0</v>
          </cell>
          <cell r="P1679">
            <v>0</v>
          </cell>
          <cell r="Q1679">
            <v>0</v>
          </cell>
          <cell r="R1679">
            <v>0</v>
          </cell>
        </row>
        <row r="1680">
          <cell r="H1680">
            <v>52991</v>
          </cell>
          <cell r="K1680">
            <v>1</v>
          </cell>
          <cell r="L1680">
            <v>0</v>
          </cell>
          <cell r="P1680">
            <v>0</v>
          </cell>
          <cell r="Q1680">
            <v>0</v>
          </cell>
          <cell r="R1680">
            <v>0</v>
          </cell>
        </row>
        <row r="1681">
          <cell r="H1681">
            <v>52991</v>
          </cell>
          <cell r="K1681">
            <v>1</v>
          </cell>
          <cell r="L1681">
            <v>0</v>
          </cell>
          <cell r="P1681">
            <v>0</v>
          </cell>
          <cell r="Q1681">
            <v>0</v>
          </cell>
          <cell r="R1681">
            <v>0</v>
          </cell>
        </row>
        <row r="1682">
          <cell r="H1682">
            <v>168910</v>
          </cell>
          <cell r="K1682">
            <v>1</v>
          </cell>
          <cell r="L1682">
            <v>0</v>
          </cell>
          <cell r="P1682">
            <v>0</v>
          </cell>
          <cell r="Q1682">
            <v>0</v>
          </cell>
          <cell r="R1682">
            <v>0</v>
          </cell>
        </row>
        <row r="1683">
          <cell r="H1683">
            <v>121030</v>
          </cell>
          <cell r="K1683">
            <v>1</v>
          </cell>
          <cell r="L1683">
            <v>0</v>
          </cell>
          <cell r="P1683">
            <v>0</v>
          </cell>
          <cell r="Q1683">
            <v>0</v>
          </cell>
          <cell r="R1683">
            <v>0</v>
          </cell>
        </row>
        <row r="1684">
          <cell r="H1684">
            <v>121030</v>
          </cell>
          <cell r="K1684">
            <v>1</v>
          </cell>
          <cell r="L1684">
            <v>0</v>
          </cell>
          <cell r="P1684">
            <v>0</v>
          </cell>
          <cell r="Q1684">
            <v>0</v>
          </cell>
          <cell r="R1684">
            <v>0</v>
          </cell>
        </row>
        <row r="1685">
          <cell r="H1685">
            <v>121030</v>
          </cell>
          <cell r="K1685">
            <v>1</v>
          </cell>
          <cell r="L1685">
            <v>0</v>
          </cell>
          <cell r="P1685">
            <v>0</v>
          </cell>
          <cell r="Q1685">
            <v>0</v>
          </cell>
          <cell r="R1685">
            <v>0</v>
          </cell>
        </row>
        <row r="1686">
          <cell r="H1686">
            <v>121030</v>
          </cell>
          <cell r="K1686">
            <v>1</v>
          </cell>
          <cell r="L1686">
            <v>0</v>
          </cell>
          <cell r="P1686">
            <v>0</v>
          </cell>
          <cell r="Q1686">
            <v>0</v>
          </cell>
          <cell r="R1686">
            <v>0</v>
          </cell>
        </row>
        <row r="1687">
          <cell r="H1687">
            <v>121030</v>
          </cell>
          <cell r="K1687">
            <v>1</v>
          </cell>
          <cell r="L1687">
            <v>0</v>
          </cell>
          <cell r="P1687">
            <v>0</v>
          </cell>
          <cell r="Q1687">
            <v>0</v>
          </cell>
          <cell r="R1687">
            <v>0</v>
          </cell>
        </row>
        <row r="1688">
          <cell r="H1688">
            <v>121030</v>
          </cell>
          <cell r="K1688">
            <v>1</v>
          </cell>
          <cell r="L1688">
            <v>0</v>
          </cell>
          <cell r="P1688">
            <v>0</v>
          </cell>
          <cell r="Q1688">
            <v>0</v>
          </cell>
          <cell r="R1688">
            <v>0</v>
          </cell>
        </row>
        <row r="1689">
          <cell r="H1689">
            <v>121030</v>
          </cell>
          <cell r="K1689">
            <v>1</v>
          </cell>
          <cell r="L1689">
            <v>0</v>
          </cell>
          <cell r="P1689">
            <v>0</v>
          </cell>
          <cell r="Q1689">
            <v>0</v>
          </cell>
          <cell r="R1689">
            <v>0</v>
          </cell>
        </row>
        <row r="1690">
          <cell r="H1690">
            <v>121030</v>
          </cell>
          <cell r="K1690">
            <v>1</v>
          </cell>
          <cell r="L1690">
            <v>0</v>
          </cell>
          <cell r="P1690">
            <v>0</v>
          </cell>
          <cell r="Q1690">
            <v>0</v>
          </cell>
          <cell r="R1690">
            <v>0</v>
          </cell>
        </row>
        <row r="1691">
          <cell r="H1691">
            <v>121030</v>
          </cell>
          <cell r="K1691">
            <v>1</v>
          </cell>
          <cell r="L1691">
            <v>0</v>
          </cell>
          <cell r="P1691">
            <v>0</v>
          </cell>
          <cell r="Q1691">
            <v>0</v>
          </cell>
          <cell r="R1691">
            <v>0</v>
          </cell>
        </row>
        <row r="1692">
          <cell r="H1692">
            <v>121030</v>
          </cell>
          <cell r="K1692">
            <v>1</v>
          </cell>
          <cell r="L1692">
            <v>0</v>
          </cell>
          <cell r="P1692">
            <v>0</v>
          </cell>
          <cell r="Q1692">
            <v>0</v>
          </cell>
          <cell r="R1692">
            <v>0</v>
          </cell>
        </row>
        <row r="1693">
          <cell r="H1693">
            <v>121030</v>
          </cell>
          <cell r="K1693">
            <v>1</v>
          </cell>
          <cell r="L1693">
            <v>0</v>
          </cell>
          <cell r="P1693">
            <v>0</v>
          </cell>
          <cell r="Q1693">
            <v>0</v>
          </cell>
          <cell r="R1693">
            <v>0</v>
          </cell>
        </row>
        <row r="1694">
          <cell r="H1694">
            <v>121030</v>
          </cell>
          <cell r="K1694">
            <v>1</v>
          </cell>
          <cell r="L1694">
            <v>0</v>
          </cell>
          <cell r="P1694">
            <v>0</v>
          </cell>
          <cell r="Q1694">
            <v>0</v>
          </cell>
          <cell r="R1694">
            <v>0</v>
          </cell>
        </row>
        <row r="1695">
          <cell r="H1695">
            <v>121030</v>
          </cell>
          <cell r="K1695">
            <v>1</v>
          </cell>
          <cell r="L1695">
            <v>0</v>
          </cell>
          <cell r="P1695">
            <v>0</v>
          </cell>
          <cell r="Q1695">
            <v>0</v>
          </cell>
          <cell r="R1695">
            <v>0</v>
          </cell>
        </row>
        <row r="1696">
          <cell r="H1696">
            <v>121030</v>
          </cell>
          <cell r="K1696">
            <v>1</v>
          </cell>
          <cell r="L1696">
            <v>0</v>
          </cell>
          <cell r="P1696">
            <v>0</v>
          </cell>
          <cell r="Q1696">
            <v>0</v>
          </cell>
          <cell r="R1696">
            <v>0</v>
          </cell>
        </row>
        <row r="1697">
          <cell r="H1697">
            <v>121030</v>
          </cell>
          <cell r="K1697">
            <v>1</v>
          </cell>
          <cell r="L1697">
            <v>0</v>
          </cell>
          <cell r="P1697">
            <v>0</v>
          </cell>
          <cell r="Q1697">
            <v>0</v>
          </cell>
          <cell r="R1697">
            <v>0</v>
          </cell>
        </row>
        <row r="1698">
          <cell r="H1698">
            <v>120220</v>
          </cell>
          <cell r="K1698">
            <v>1</v>
          </cell>
          <cell r="L1698">
            <v>0</v>
          </cell>
          <cell r="P1698">
            <v>0</v>
          </cell>
          <cell r="Q1698">
            <v>0</v>
          </cell>
          <cell r="R1698">
            <v>0</v>
          </cell>
        </row>
        <row r="1699">
          <cell r="H1699">
            <v>120220</v>
          </cell>
          <cell r="K1699">
            <v>1</v>
          </cell>
          <cell r="L1699">
            <v>0</v>
          </cell>
          <cell r="P1699">
            <v>0</v>
          </cell>
          <cell r="Q1699">
            <v>0</v>
          </cell>
          <cell r="R1699">
            <v>0</v>
          </cell>
        </row>
        <row r="1700">
          <cell r="H1700">
            <v>120220</v>
          </cell>
          <cell r="K1700">
            <v>1</v>
          </cell>
          <cell r="L1700">
            <v>0</v>
          </cell>
          <cell r="P1700">
            <v>0</v>
          </cell>
          <cell r="Q1700">
            <v>0</v>
          </cell>
          <cell r="R1700">
            <v>0</v>
          </cell>
        </row>
        <row r="1701">
          <cell r="H1701">
            <v>120220</v>
          </cell>
          <cell r="K1701">
            <v>1</v>
          </cell>
          <cell r="L1701">
            <v>0</v>
          </cell>
          <cell r="P1701">
            <v>0</v>
          </cell>
          <cell r="Q1701">
            <v>0</v>
          </cell>
          <cell r="R1701">
            <v>0</v>
          </cell>
        </row>
        <row r="1702">
          <cell r="H1702">
            <v>120220</v>
          </cell>
          <cell r="K1702">
            <v>1</v>
          </cell>
          <cell r="L1702">
            <v>0</v>
          </cell>
          <cell r="P1702">
            <v>0</v>
          </cell>
          <cell r="Q1702">
            <v>0</v>
          </cell>
          <cell r="R1702">
            <v>0</v>
          </cell>
        </row>
        <row r="1703">
          <cell r="H1703">
            <v>120220</v>
          </cell>
          <cell r="K1703">
            <v>1</v>
          </cell>
          <cell r="L1703">
            <v>0</v>
          </cell>
          <cell r="P1703">
            <v>0</v>
          </cell>
          <cell r="Q1703">
            <v>0</v>
          </cell>
          <cell r="R1703">
            <v>0</v>
          </cell>
        </row>
        <row r="1704">
          <cell r="H1704">
            <v>120220</v>
          </cell>
          <cell r="K1704">
            <v>1</v>
          </cell>
          <cell r="L1704">
            <v>0</v>
          </cell>
          <cell r="P1704">
            <v>0</v>
          </cell>
          <cell r="Q1704">
            <v>0</v>
          </cell>
          <cell r="R1704">
            <v>0</v>
          </cell>
        </row>
        <row r="1705">
          <cell r="H1705">
            <v>120220</v>
          </cell>
          <cell r="K1705">
            <v>1</v>
          </cell>
          <cell r="L1705">
            <v>0</v>
          </cell>
          <cell r="P1705">
            <v>0</v>
          </cell>
          <cell r="Q1705">
            <v>0</v>
          </cell>
          <cell r="R1705">
            <v>0</v>
          </cell>
        </row>
        <row r="1706">
          <cell r="H1706">
            <v>441000</v>
          </cell>
          <cell r="K1706">
            <v>1</v>
          </cell>
          <cell r="L1706">
            <v>0</v>
          </cell>
          <cell r="P1706">
            <v>0</v>
          </cell>
          <cell r="Q1706">
            <v>0</v>
          </cell>
          <cell r="R1706">
            <v>0</v>
          </cell>
        </row>
        <row r="1707">
          <cell r="H1707">
            <v>143560</v>
          </cell>
          <cell r="K1707">
            <v>1</v>
          </cell>
          <cell r="L1707">
            <v>0</v>
          </cell>
          <cell r="P1707">
            <v>0</v>
          </cell>
          <cell r="Q1707">
            <v>0</v>
          </cell>
          <cell r="R1707">
            <v>0</v>
          </cell>
        </row>
        <row r="1708">
          <cell r="H1708">
            <v>3106000</v>
          </cell>
          <cell r="K1708">
            <v>1</v>
          </cell>
          <cell r="L1708">
            <v>0</v>
          </cell>
          <cell r="P1708">
            <v>0</v>
          </cell>
          <cell r="Q1708">
            <v>0</v>
          </cell>
          <cell r="R1708">
            <v>0</v>
          </cell>
        </row>
        <row r="1709">
          <cell r="H1709">
            <v>3216000</v>
          </cell>
          <cell r="K1709">
            <v>1</v>
          </cell>
          <cell r="L1709">
            <v>0</v>
          </cell>
          <cell r="P1709">
            <v>0</v>
          </cell>
          <cell r="Q1709">
            <v>0</v>
          </cell>
          <cell r="R1709">
            <v>0</v>
          </cell>
        </row>
        <row r="1710">
          <cell r="H1710">
            <v>3307000</v>
          </cell>
          <cell r="K1710">
            <v>1</v>
          </cell>
          <cell r="L1710">
            <v>0</v>
          </cell>
          <cell r="P1710">
            <v>0</v>
          </cell>
          <cell r="Q1710">
            <v>0</v>
          </cell>
          <cell r="R1710">
            <v>0</v>
          </cell>
        </row>
        <row r="1711">
          <cell r="H1711">
            <v>1780000</v>
          </cell>
          <cell r="K1711">
            <v>1</v>
          </cell>
          <cell r="L1711">
            <v>0</v>
          </cell>
          <cell r="P1711">
            <v>0</v>
          </cell>
          <cell r="Q1711">
            <v>0</v>
          </cell>
          <cell r="R1711">
            <v>0</v>
          </cell>
        </row>
        <row r="1712">
          <cell r="H1712">
            <v>2660000</v>
          </cell>
          <cell r="K1712">
            <v>1</v>
          </cell>
          <cell r="L1712">
            <v>0</v>
          </cell>
          <cell r="P1712">
            <v>0</v>
          </cell>
          <cell r="Q1712">
            <v>0</v>
          </cell>
          <cell r="R1712">
            <v>0</v>
          </cell>
        </row>
        <row r="1713">
          <cell r="H1713">
            <v>1710000</v>
          </cell>
          <cell r="K1713">
            <v>1</v>
          </cell>
          <cell r="L1713">
            <v>0</v>
          </cell>
          <cell r="P1713">
            <v>0</v>
          </cell>
          <cell r="Q1713">
            <v>0</v>
          </cell>
          <cell r="R1713">
            <v>0</v>
          </cell>
        </row>
        <row r="1714">
          <cell r="H1714">
            <v>520000</v>
          </cell>
          <cell r="K1714">
            <v>1</v>
          </cell>
          <cell r="L1714">
            <v>0</v>
          </cell>
          <cell r="P1714">
            <v>0</v>
          </cell>
          <cell r="Q1714">
            <v>0</v>
          </cell>
          <cell r="R1714">
            <v>0</v>
          </cell>
        </row>
        <row r="1715">
          <cell r="H1715">
            <v>744000</v>
          </cell>
          <cell r="K1715">
            <v>1</v>
          </cell>
          <cell r="L1715">
            <v>0</v>
          </cell>
          <cell r="P1715">
            <v>0</v>
          </cell>
          <cell r="Q1715">
            <v>0</v>
          </cell>
          <cell r="R1715">
            <v>0</v>
          </cell>
        </row>
        <row r="1716">
          <cell r="H1716">
            <v>813940</v>
          </cell>
          <cell r="K1716">
            <v>1</v>
          </cell>
          <cell r="L1716">
            <v>0</v>
          </cell>
          <cell r="P1716">
            <v>0</v>
          </cell>
          <cell r="Q1716">
            <v>0</v>
          </cell>
          <cell r="R1716">
            <v>0</v>
          </cell>
        </row>
        <row r="1717">
          <cell r="H1717">
            <v>922674</v>
          </cell>
          <cell r="K1717">
            <v>1</v>
          </cell>
          <cell r="L1717">
            <v>0</v>
          </cell>
          <cell r="P1717">
            <v>0</v>
          </cell>
          <cell r="Q1717">
            <v>0</v>
          </cell>
          <cell r="R1717">
            <v>0</v>
          </cell>
        </row>
        <row r="1718">
          <cell r="H1718">
            <v>922674</v>
          </cell>
          <cell r="K1718">
            <v>1</v>
          </cell>
          <cell r="L1718">
            <v>0</v>
          </cell>
          <cell r="P1718">
            <v>0</v>
          </cell>
          <cell r="Q1718">
            <v>0</v>
          </cell>
          <cell r="R1718">
            <v>0</v>
          </cell>
        </row>
        <row r="1719">
          <cell r="H1719">
            <v>832674</v>
          </cell>
          <cell r="K1719">
            <v>1</v>
          </cell>
          <cell r="L1719">
            <v>0</v>
          </cell>
          <cell r="P1719">
            <v>0</v>
          </cell>
          <cell r="Q1719">
            <v>0</v>
          </cell>
          <cell r="R1719">
            <v>0</v>
          </cell>
        </row>
        <row r="1720">
          <cell r="H1720">
            <v>832674</v>
          </cell>
          <cell r="K1720">
            <v>1</v>
          </cell>
          <cell r="L1720">
            <v>0</v>
          </cell>
          <cell r="P1720">
            <v>0</v>
          </cell>
          <cell r="Q1720">
            <v>0</v>
          </cell>
          <cell r="R1720">
            <v>0</v>
          </cell>
        </row>
        <row r="1721">
          <cell r="H1721">
            <v>154000</v>
          </cell>
          <cell r="K1721">
            <v>1</v>
          </cell>
          <cell r="L1721">
            <v>0</v>
          </cell>
          <cell r="P1721">
            <v>0</v>
          </cell>
          <cell r="Q1721">
            <v>0</v>
          </cell>
          <cell r="R1721">
            <v>0</v>
          </cell>
        </row>
        <row r="1722">
          <cell r="H1722">
            <v>844305</v>
          </cell>
          <cell r="K1722">
            <v>1</v>
          </cell>
          <cell r="L1722">
            <v>0</v>
          </cell>
          <cell r="P1722">
            <v>0</v>
          </cell>
          <cell r="Q1722">
            <v>0</v>
          </cell>
          <cell r="R1722">
            <v>0</v>
          </cell>
        </row>
        <row r="1723">
          <cell r="H1723">
            <v>650000</v>
          </cell>
          <cell r="K1723">
            <v>1</v>
          </cell>
          <cell r="L1723">
            <v>0</v>
          </cell>
          <cell r="P1723">
            <v>0</v>
          </cell>
          <cell r="Q1723">
            <v>0</v>
          </cell>
          <cell r="R1723">
            <v>0</v>
          </cell>
        </row>
        <row r="1724">
          <cell r="H1724">
            <v>720000</v>
          </cell>
          <cell r="K1724">
            <v>1</v>
          </cell>
          <cell r="L1724">
            <v>0</v>
          </cell>
          <cell r="P1724">
            <v>0</v>
          </cell>
          <cell r="Q1724">
            <v>0</v>
          </cell>
          <cell r="R1724">
            <v>0</v>
          </cell>
        </row>
        <row r="1725">
          <cell r="H1725">
            <v>720000</v>
          </cell>
          <cell r="K1725">
            <v>1</v>
          </cell>
          <cell r="L1725">
            <v>0</v>
          </cell>
          <cell r="P1725">
            <v>0</v>
          </cell>
          <cell r="Q1725">
            <v>0</v>
          </cell>
          <cell r="R1725">
            <v>0</v>
          </cell>
        </row>
        <row r="1726">
          <cell r="H1726">
            <v>1027550</v>
          </cell>
          <cell r="K1726">
            <v>1</v>
          </cell>
          <cell r="L1726">
            <v>0</v>
          </cell>
          <cell r="P1726">
            <v>0</v>
          </cell>
          <cell r="Q1726">
            <v>0</v>
          </cell>
          <cell r="R1726">
            <v>0</v>
          </cell>
        </row>
        <row r="1727">
          <cell r="H1727">
            <v>1027550</v>
          </cell>
          <cell r="K1727">
            <v>1</v>
          </cell>
          <cell r="L1727">
            <v>0</v>
          </cell>
          <cell r="P1727">
            <v>0</v>
          </cell>
          <cell r="Q1727">
            <v>0</v>
          </cell>
          <cell r="R1727">
            <v>0</v>
          </cell>
        </row>
        <row r="1728">
          <cell r="H1728">
            <v>1027550</v>
          </cell>
          <cell r="K1728">
            <v>1</v>
          </cell>
          <cell r="L1728">
            <v>0</v>
          </cell>
          <cell r="P1728">
            <v>0</v>
          </cell>
          <cell r="Q1728">
            <v>0</v>
          </cell>
          <cell r="R1728">
            <v>0</v>
          </cell>
        </row>
        <row r="1729">
          <cell r="H1729">
            <v>1027540</v>
          </cell>
          <cell r="K1729">
            <v>1</v>
          </cell>
          <cell r="L1729">
            <v>0</v>
          </cell>
          <cell r="P1729">
            <v>0</v>
          </cell>
          <cell r="Q1729">
            <v>0</v>
          </cell>
          <cell r="R1729">
            <v>0</v>
          </cell>
        </row>
        <row r="1730">
          <cell r="H1730">
            <v>1115000</v>
          </cell>
          <cell r="K1730">
            <v>1</v>
          </cell>
          <cell r="L1730">
            <v>0</v>
          </cell>
          <cell r="P1730">
            <v>0</v>
          </cell>
          <cell r="Q1730">
            <v>0</v>
          </cell>
          <cell r="R1730">
            <v>0</v>
          </cell>
        </row>
        <row r="1731">
          <cell r="H1731">
            <v>3500000</v>
          </cell>
          <cell r="K1731">
            <v>1</v>
          </cell>
          <cell r="L1731">
            <v>0</v>
          </cell>
          <cell r="P1731">
            <v>0</v>
          </cell>
          <cell r="Q1731">
            <v>0</v>
          </cell>
          <cell r="R1731">
            <v>0</v>
          </cell>
        </row>
        <row r="1732">
          <cell r="H1732">
            <v>240000</v>
          </cell>
          <cell r="K1732">
            <v>1</v>
          </cell>
          <cell r="L1732">
            <v>0</v>
          </cell>
          <cell r="P1732">
            <v>0</v>
          </cell>
          <cell r="Q1732">
            <v>0</v>
          </cell>
          <cell r="R1732">
            <v>0</v>
          </cell>
        </row>
        <row r="1733">
          <cell r="H1733">
            <v>240000</v>
          </cell>
          <cell r="K1733">
            <v>1</v>
          </cell>
          <cell r="L1733">
            <v>0</v>
          </cell>
          <cell r="P1733">
            <v>0</v>
          </cell>
          <cell r="Q1733">
            <v>0</v>
          </cell>
          <cell r="R1733">
            <v>0</v>
          </cell>
        </row>
        <row r="1734">
          <cell r="H1734">
            <v>240000</v>
          </cell>
          <cell r="K1734">
            <v>1</v>
          </cell>
          <cell r="L1734">
            <v>0</v>
          </cell>
          <cell r="P1734">
            <v>0</v>
          </cell>
          <cell r="Q1734">
            <v>0</v>
          </cell>
          <cell r="R1734">
            <v>0</v>
          </cell>
        </row>
        <row r="1735">
          <cell r="H1735">
            <v>240000</v>
          </cell>
          <cell r="K1735">
            <v>1</v>
          </cell>
          <cell r="L1735">
            <v>0</v>
          </cell>
          <cell r="P1735">
            <v>0</v>
          </cell>
          <cell r="Q1735">
            <v>0</v>
          </cell>
          <cell r="R1735">
            <v>0</v>
          </cell>
        </row>
        <row r="1736">
          <cell r="H1736">
            <v>240000</v>
          </cell>
          <cell r="K1736">
            <v>1</v>
          </cell>
          <cell r="L1736">
            <v>0</v>
          </cell>
          <cell r="P1736">
            <v>0</v>
          </cell>
          <cell r="Q1736">
            <v>0</v>
          </cell>
          <cell r="R1736">
            <v>0</v>
          </cell>
        </row>
        <row r="1737">
          <cell r="H1737">
            <v>240000</v>
          </cell>
          <cell r="K1737">
            <v>1</v>
          </cell>
          <cell r="L1737">
            <v>0</v>
          </cell>
          <cell r="P1737">
            <v>0</v>
          </cell>
          <cell r="Q1737">
            <v>0</v>
          </cell>
          <cell r="R1737">
            <v>0</v>
          </cell>
        </row>
        <row r="1738">
          <cell r="H1738">
            <v>240000</v>
          </cell>
          <cell r="K1738">
            <v>1</v>
          </cell>
          <cell r="L1738">
            <v>0</v>
          </cell>
          <cell r="P1738">
            <v>0</v>
          </cell>
          <cell r="Q1738">
            <v>0</v>
          </cell>
          <cell r="R1738">
            <v>0</v>
          </cell>
        </row>
        <row r="1739">
          <cell r="H1739">
            <v>110000</v>
          </cell>
          <cell r="K1739">
            <v>1</v>
          </cell>
          <cell r="L1739">
            <v>0</v>
          </cell>
          <cell r="P1739">
            <v>0</v>
          </cell>
          <cell r="Q1739">
            <v>0</v>
          </cell>
          <cell r="R1739">
            <v>0</v>
          </cell>
        </row>
        <row r="1740">
          <cell r="H1740">
            <v>110000</v>
          </cell>
          <cell r="K1740">
            <v>1</v>
          </cell>
          <cell r="L1740">
            <v>0</v>
          </cell>
          <cell r="P1740">
            <v>0</v>
          </cell>
          <cell r="Q1740">
            <v>0</v>
          </cell>
          <cell r="R1740">
            <v>0</v>
          </cell>
        </row>
        <row r="1741">
          <cell r="H1741">
            <v>110000</v>
          </cell>
          <cell r="K1741">
            <v>1</v>
          </cell>
          <cell r="L1741">
            <v>0</v>
          </cell>
          <cell r="P1741">
            <v>0</v>
          </cell>
          <cell r="Q1741">
            <v>0</v>
          </cell>
          <cell r="R1741">
            <v>0</v>
          </cell>
        </row>
        <row r="1742">
          <cell r="H1742">
            <v>110000</v>
          </cell>
          <cell r="K1742">
            <v>1</v>
          </cell>
          <cell r="L1742">
            <v>0</v>
          </cell>
          <cell r="P1742">
            <v>0</v>
          </cell>
          <cell r="Q1742">
            <v>0</v>
          </cell>
          <cell r="R1742">
            <v>0</v>
          </cell>
        </row>
        <row r="1743">
          <cell r="H1743">
            <v>110000</v>
          </cell>
          <cell r="K1743">
            <v>1</v>
          </cell>
          <cell r="L1743">
            <v>0</v>
          </cell>
          <cell r="P1743">
            <v>0</v>
          </cell>
          <cell r="Q1743">
            <v>0</v>
          </cell>
          <cell r="R1743">
            <v>0</v>
          </cell>
        </row>
        <row r="1744">
          <cell r="H1744">
            <v>110000</v>
          </cell>
          <cell r="K1744">
            <v>1</v>
          </cell>
          <cell r="L1744">
            <v>0</v>
          </cell>
          <cell r="P1744">
            <v>0</v>
          </cell>
          <cell r="Q1744">
            <v>0</v>
          </cell>
          <cell r="R1744">
            <v>0</v>
          </cell>
        </row>
        <row r="1745">
          <cell r="H1745">
            <v>110000</v>
          </cell>
          <cell r="K1745">
            <v>1</v>
          </cell>
          <cell r="L1745">
            <v>0</v>
          </cell>
          <cell r="P1745">
            <v>0</v>
          </cell>
          <cell r="Q1745">
            <v>0</v>
          </cell>
          <cell r="R1745">
            <v>0</v>
          </cell>
        </row>
        <row r="1746">
          <cell r="H1746">
            <v>990000</v>
          </cell>
          <cell r="K1746">
            <v>1</v>
          </cell>
          <cell r="L1746">
            <v>0</v>
          </cell>
          <cell r="P1746">
            <v>0</v>
          </cell>
          <cell r="Q1746">
            <v>0</v>
          </cell>
          <cell r="R1746">
            <v>0</v>
          </cell>
        </row>
        <row r="1747">
          <cell r="H1747">
            <v>5500000</v>
          </cell>
          <cell r="K1747">
            <v>1</v>
          </cell>
          <cell r="L1747">
            <v>0</v>
          </cell>
          <cell r="P1747">
            <v>0</v>
          </cell>
          <cell r="Q1747">
            <v>0</v>
          </cell>
          <cell r="R1747">
            <v>0</v>
          </cell>
        </row>
        <row r="1748">
          <cell r="H1748">
            <v>10800000</v>
          </cell>
          <cell r="K1748">
            <v>1</v>
          </cell>
          <cell r="L1748">
            <v>0</v>
          </cell>
          <cell r="P1748">
            <v>0</v>
          </cell>
          <cell r="Q1748">
            <v>0</v>
          </cell>
          <cell r="R1748">
            <v>0</v>
          </cell>
        </row>
        <row r="1749">
          <cell r="H1749">
            <v>10800000</v>
          </cell>
          <cell r="K1749">
            <v>1</v>
          </cell>
          <cell r="L1749">
            <v>0</v>
          </cell>
          <cell r="P1749">
            <v>0</v>
          </cell>
          <cell r="Q1749">
            <v>0</v>
          </cell>
          <cell r="R1749">
            <v>0</v>
          </cell>
        </row>
        <row r="1750">
          <cell r="H1750">
            <v>1100000</v>
          </cell>
          <cell r="K1750">
            <v>1</v>
          </cell>
          <cell r="L1750">
            <v>0</v>
          </cell>
          <cell r="P1750">
            <v>0</v>
          </cell>
          <cell r="Q1750">
            <v>0</v>
          </cell>
          <cell r="R1750">
            <v>0</v>
          </cell>
        </row>
        <row r="1751">
          <cell r="H1751">
            <v>6688609</v>
          </cell>
          <cell r="K1751">
            <v>1</v>
          </cell>
          <cell r="L1751">
            <v>0</v>
          </cell>
          <cell r="P1751">
            <v>0</v>
          </cell>
          <cell r="Q1751">
            <v>0</v>
          </cell>
          <cell r="R1751">
            <v>0</v>
          </cell>
        </row>
        <row r="1752">
          <cell r="H1752">
            <v>700000</v>
          </cell>
          <cell r="K1752">
            <v>1</v>
          </cell>
          <cell r="L1752">
            <v>0</v>
          </cell>
          <cell r="P1752">
            <v>0</v>
          </cell>
          <cell r="Q1752">
            <v>0</v>
          </cell>
          <cell r="R1752">
            <v>0</v>
          </cell>
        </row>
        <row r="1753">
          <cell r="H1753">
            <v>700000</v>
          </cell>
          <cell r="K1753">
            <v>1</v>
          </cell>
          <cell r="L1753">
            <v>0</v>
          </cell>
          <cell r="P1753">
            <v>0</v>
          </cell>
          <cell r="Q1753">
            <v>0</v>
          </cell>
          <cell r="R1753">
            <v>0</v>
          </cell>
        </row>
        <row r="1754">
          <cell r="H1754">
            <v>700000</v>
          </cell>
          <cell r="K1754">
            <v>1</v>
          </cell>
          <cell r="L1754">
            <v>0</v>
          </cell>
          <cell r="P1754">
            <v>0</v>
          </cell>
          <cell r="Q1754">
            <v>0</v>
          </cell>
          <cell r="R1754">
            <v>0</v>
          </cell>
        </row>
        <row r="1755">
          <cell r="H1755">
            <v>700000</v>
          </cell>
          <cell r="K1755">
            <v>1</v>
          </cell>
          <cell r="L1755">
            <v>0</v>
          </cell>
          <cell r="P1755">
            <v>0</v>
          </cell>
          <cell r="Q1755">
            <v>0</v>
          </cell>
          <cell r="R1755">
            <v>0</v>
          </cell>
        </row>
        <row r="1756">
          <cell r="H1756">
            <v>3575000</v>
          </cell>
          <cell r="K1756">
            <v>1</v>
          </cell>
          <cell r="L1756">
            <v>0</v>
          </cell>
          <cell r="P1756">
            <v>0</v>
          </cell>
          <cell r="Q1756">
            <v>0</v>
          </cell>
          <cell r="R1756">
            <v>0</v>
          </cell>
        </row>
        <row r="1757">
          <cell r="H1757">
            <v>3575000</v>
          </cell>
          <cell r="K1757">
            <v>1</v>
          </cell>
          <cell r="L1757">
            <v>0</v>
          </cell>
          <cell r="P1757">
            <v>0</v>
          </cell>
          <cell r="Q1757">
            <v>0</v>
          </cell>
          <cell r="R1757">
            <v>0</v>
          </cell>
        </row>
        <row r="1758">
          <cell r="H1758">
            <v>1560000</v>
          </cell>
          <cell r="K1758">
            <v>1</v>
          </cell>
          <cell r="L1758">
            <v>0</v>
          </cell>
          <cell r="P1758">
            <v>0</v>
          </cell>
          <cell r="Q1758">
            <v>0</v>
          </cell>
          <cell r="R1758">
            <v>0</v>
          </cell>
        </row>
        <row r="1759">
          <cell r="H1759">
            <v>1837000</v>
          </cell>
          <cell r="K1759">
            <v>1</v>
          </cell>
          <cell r="L1759">
            <v>0</v>
          </cell>
          <cell r="P1759">
            <v>0</v>
          </cell>
          <cell r="Q1759">
            <v>0</v>
          </cell>
          <cell r="R1759">
            <v>0</v>
          </cell>
        </row>
        <row r="1760">
          <cell r="H1760">
            <v>3575000</v>
          </cell>
          <cell r="K1760">
            <v>1</v>
          </cell>
          <cell r="L1760">
            <v>0</v>
          </cell>
          <cell r="P1760">
            <v>0</v>
          </cell>
          <cell r="Q1760">
            <v>0</v>
          </cell>
          <cell r="R1760">
            <v>0</v>
          </cell>
        </row>
        <row r="1761">
          <cell r="H1761">
            <v>830000</v>
          </cell>
          <cell r="K1761">
            <v>1</v>
          </cell>
          <cell r="L1761">
            <v>0</v>
          </cell>
          <cell r="P1761">
            <v>0</v>
          </cell>
          <cell r="Q1761">
            <v>0</v>
          </cell>
          <cell r="R1761">
            <v>0</v>
          </cell>
        </row>
        <row r="1762">
          <cell r="H1762">
            <v>830000</v>
          </cell>
          <cell r="K1762">
            <v>1</v>
          </cell>
          <cell r="L1762">
            <v>0</v>
          </cell>
          <cell r="P1762">
            <v>0</v>
          </cell>
          <cell r="Q1762">
            <v>0</v>
          </cell>
          <cell r="R1762">
            <v>0</v>
          </cell>
        </row>
        <row r="1763">
          <cell r="H1763">
            <v>1020000</v>
          </cell>
          <cell r="K1763">
            <v>1</v>
          </cell>
          <cell r="L1763">
            <v>0</v>
          </cell>
          <cell r="P1763">
            <v>0</v>
          </cell>
          <cell r="Q1763">
            <v>0</v>
          </cell>
          <cell r="R1763">
            <v>0</v>
          </cell>
        </row>
        <row r="1764">
          <cell r="H1764">
            <v>1020000</v>
          </cell>
          <cell r="K1764">
            <v>1</v>
          </cell>
          <cell r="L1764">
            <v>0</v>
          </cell>
          <cell r="P1764">
            <v>0</v>
          </cell>
          <cell r="Q1764">
            <v>0</v>
          </cell>
          <cell r="R1764">
            <v>0</v>
          </cell>
        </row>
        <row r="1765">
          <cell r="H1765">
            <v>301620</v>
          </cell>
          <cell r="K1765">
            <v>1</v>
          </cell>
          <cell r="L1765">
            <v>0</v>
          </cell>
          <cell r="P1765">
            <v>0</v>
          </cell>
          <cell r="Q1765">
            <v>0</v>
          </cell>
          <cell r="R1765">
            <v>0</v>
          </cell>
        </row>
        <row r="1766">
          <cell r="H1766">
            <v>451000</v>
          </cell>
          <cell r="K1766">
            <v>1</v>
          </cell>
          <cell r="L1766">
            <v>0</v>
          </cell>
          <cell r="P1766">
            <v>0</v>
          </cell>
          <cell r="Q1766">
            <v>0</v>
          </cell>
          <cell r="R1766">
            <v>0</v>
          </cell>
        </row>
        <row r="1767">
          <cell r="H1767">
            <v>572500</v>
          </cell>
          <cell r="K1767">
            <v>1</v>
          </cell>
          <cell r="L1767">
            <v>0</v>
          </cell>
          <cell r="P1767">
            <v>0</v>
          </cell>
          <cell r="Q1767">
            <v>0</v>
          </cell>
          <cell r="R1767">
            <v>0</v>
          </cell>
        </row>
        <row r="1768">
          <cell r="H1768">
            <v>236500</v>
          </cell>
          <cell r="K1768">
            <v>1</v>
          </cell>
          <cell r="L1768">
            <v>0</v>
          </cell>
          <cell r="P1768">
            <v>0</v>
          </cell>
          <cell r="Q1768">
            <v>0</v>
          </cell>
          <cell r="R1768">
            <v>0</v>
          </cell>
        </row>
        <row r="1769">
          <cell r="H1769">
            <v>236500</v>
          </cell>
          <cell r="K1769">
            <v>1</v>
          </cell>
          <cell r="L1769">
            <v>0</v>
          </cell>
          <cell r="P1769">
            <v>0</v>
          </cell>
          <cell r="Q1769">
            <v>0</v>
          </cell>
          <cell r="R1769">
            <v>0</v>
          </cell>
        </row>
        <row r="1770">
          <cell r="H1770">
            <v>200000</v>
          </cell>
          <cell r="K1770">
            <v>1</v>
          </cell>
          <cell r="L1770">
            <v>0</v>
          </cell>
          <cell r="P1770">
            <v>0</v>
          </cell>
          <cell r="Q1770">
            <v>0</v>
          </cell>
          <cell r="R1770">
            <v>0</v>
          </cell>
        </row>
        <row r="1771">
          <cell r="H1771">
            <v>200000</v>
          </cell>
          <cell r="K1771">
            <v>1</v>
          </cell>
          <cell r="L1771">
            <v>0</v>
          </cell>
          <cell r="P1771">
            <v>0</v>
          </cell>
          <cell r="Q1771">
            <v>0</v>
          </cell>
          <cell r="R1771">
            <v>0</v>
          </cell>
        </row>
        <row r="1772">
          <cell r="H1772">
            <v>4950000</v>
          </cell>
          <cell r="K1772">
            <v>1</v>
          </cell>
          <cell r="L1772">
            <v>0</v>
          </cell>
          <cell r="P1772">
            <v>0</v>
          </cell>
          <cell r="Q1772">
            <v>0</v>
          </cell>
          <cell r="R1772">
            <v>0</v>
          </cell>
        </row>
        <row r="1773">
          <cell r="H1773">
            <v>1430000</v>
          </cell>
          <cell r="K1773">
            <v>1</v>
          </cell>
          <cell r="L1773">
            <v>0</v>
          </cell>
          <cell r="P1773">
            <v>0</v>
          </cell>
          <cell r="Q1773">
            <v>0</v>
          </cell>
          <cell r="R1773">
            <v>0</v>
          </cell>
        </row>
        <row r="1774">
          <cell r="H1774">
            <v>770000</v>
          </cell>
          <cell r="K1774">
            <v>1</v>
          </cell>
          <cell r="L1774">
            <v>0</v>
          </cell>
          <cell r="P1774">
            <v>0</v>
          </cell>
          <cell r="Q1774">
            <v>0</v>
          </cell>
          <cell r="R1774">
            <v>0</v>
          </cell>
        </row>
        <row r="1775">
          <cell r="H1775">
            <v>715000</v>
          </cell>
          <cell r="K1775">
            <v>1</v>
          </cell>
          <cell r="L1775">
            <v>0</v>
          </cell>
          <cell r="P1775">
            <v>0</v>
          </cell>
          <cell r="Q1775">
            <v>0</v>
          </cell>
          <cell r="R1775">
            <v>0</v>
          </cell>
        </row>
        <row r="1776">
          <cell r="H1776">
            <v>715000</v>
          </cell>
          <cell r="K1776">
            <v>1</v>
          </cell>
          <cell r="L1776">
            <v>0</v>
          </cell>
          <cell r="P1776">
            <v>0</v>
          </cell>
          <cell r="Q1776">
            <v>0</v>
          </cell>
          <cell r="R1776">
            <v>0</v>
          </cell>
        </row>
        <row r="1777">
          <cell r="H1777">
            <v>940500</v>
          </cell>
          <cell r="K1777">
            <v>1</v>
          </cell>
          <cell r="L1777">
            <v>0</v>
          </cell>
          <cell r="P1777">
            <v>0</v>
          </cell>
          <cell r="Q1777">
            <v>0</v>
          </cell>
          <cell r="R1777">
            <v>0</v>
          </cell>
        </row>
        <row r="1778">
          <cell r="H1778">
            <v>940500</v>
          </cell>
          <cell r="K1778">
            <v>1</v>
          </cell>
          <cell r="L1778">
            <v>0</v>
          </cell>
          <cell r="P1778">
            <v>0</v>
          </cell>
          <cell r="Q1778">
            <v>0</v>
          </cell>
          <cell r="R1778">
            <v>0</v>
          </cell>
        </row>
        <row r="1779">
          <cell r="H1779">
            <v>940500</v>
          </cell>
          <cell r="K1779">
            <v>1</v>
          </cell>
          <cell r="L1779">
            <v>0</v>
          </cell>
          <cell r="P1779">
            <v>0</v>
          </cell>
          <cell r="Q1779">
            <v>0</v>
          </cell>
          <cell r="R1779">
            <v>0</v>
          </cell>
        </row>
        <row r="1780">
          <cell r="H1780">
            <v>3260000</v>
          </cell>
          <cell r="K1780">
            <v>1</v>
          </cell>
          <cell r="L1780">
            <v>0</v>
          </cell>
          <cell r="P1780">
            <v>0</v>
          </cell>
          <cell r="Q1780">
            <v>0</v>
          </cell>
          <cell r="R1780">
            <v>0</v>
          </cell>
        </row>
        <row r="1781">
          <cell r="H1781">
            <v>2413315</v>
          </cell>
          <cell r="K1781">
            <v>1</v>
          </cell>
          <cell r="L1781">
            <v>0</v>
          </cell>
          <cell r="P1781">
            <v>0</v>
          </cell>
          <cell r="Q1781">
            <v>0</v>
          </cell>
          <cell r="R1781">
            <v>0</v>
          </cell>
        </row>
        <row r="1782">
          <cell r="H1782">
            <v>2413315</v>
          </cell>
          <cell r="K1782">
            <v>1</v>
          </cell>
          <cell r="L1782">
            <v>0</v>
          </cell>
          <cell r="P1782">
            <v>0</v>
          </cell>
          <cell r="Q1782">
            <v>0</v>
          </cell>
          <cell r="R1782">
            <v>0</v>
          </cell>
        </row>
        <row r="1783">
          <cell r="H1783">
            <v>1507000</v>
          </cell>
          <cell r="K1783">
            <v>1</v>
          </cell>
          <cell r="L1783">
            <v>0</v>
          </cell>
          <cell r="P1783">
            <v>0</v>
          </cell>
          <cell r="Q1783">
            <v>0</v>
          </cell>
          <cell r="R1783">
            <v>0</v>
          </cell>
        </row>
        <row r="1784">
          <cell r="H1784">
            <v>44063</v>
          </cell>
          <cell r="K1784">
            <v>1</v>
          </cell>
          <cell r="L1784">
            <v>0</v>
          </cell>
          <cell r="P1784">
            <v>0</v>
          </cell>
          <cell r="Q1784">
            <v>0</v>
          </cell>
          <cell r="R1784">
            <v>0</v>
          </cell>
        </row>
        <row r="1785">
          <cell r="H1785">
            <v>44063</v>
          </cell>
          <cell r="K1785">
            <v>1</v>
          </cell>
          <cell r="L1785">
            <v>0</v>
          </cell>
          <cell r="P1785">
            <v>0</v>
          </cell>
          <cell r="Q1785">
            <v>0</v>
          </cell>
          <cell r="R1785">
            <v>0</v>
          </cell>
        </row>
        <row r="1786">
          <cell r="H1786">
            <v>80000</v>
          </cell>
          <cell r="K1786">
            <v>1</v>
          </cell>
          <cell r="L1786">
            <v>0</v>
          </cell>
          <cell r="P1786">
            <v>0</v>
          </cell>
          <cell r="Q1786">
            <v>0</v>
          </cell>
          <cell r="R1786">
            <v>0</v>
          </cell>
        </row>
        <row r="1787">
          <cell r="H1787">
            <v>80000</v>
          </cell>
          <cell r="K1787">
            <v>1</v>
          </cell>
          <cell r="L1787">
            <v>0</v>
          </cell>
          <cell r="P1787">
            <v>0</v>
          </cell>
          <cell r="Q1787">
            <v>0</v>
          </cell>
          <cell r="R1787">
            <v>0</v>
          </cell>
        </row>
        <row r="1788">
          <cell r="H1788">
            <v>80000</v>
          </cell>
          <cell r="K1788">
            <v>1</v>
          </cell>
          <cell r="L1788">
            <v>0</v>
          </cell>
          <cell r="P1788">
            <v>0</v>
          </cell>
          <cell r="Q1788">
            <v>0</v>
          </cell>
          <cell r="R1788">
            <v>0</v>
          </cell>
        </row>
        <row r="1789">
          <cell r="H1789">
            <v>3250000</v>
          </cell>
          <cell r="K1789">
            <v>1</v>
          </cell>
          <cell r="L1789">
            <v>0</v>
          </cell>
          <cell r="P1789">
            <v>0</v>
          </cell>
          <cell r="Q1789">
            <v>0</v>
          </cell>
          <cell r="R1789">
            <v>0</v>
          </cell>
        </row>
        <row r="1790">
          <cell r="H1790">
            <v>502700</v>
          </cell>
          <cell r="K1790">
            <v>1</v>
          </cell>
          <cell r="L1790">
            <v>0</v>
          </cell>
          <cell r="P1790">
            <v>0</v>
          </cell>
          <cell r="Q1790">
            <v>0</v>
          </cell>
          <cell r="R1790">
            <v>0</v>
          </cell>
        </row>
        <row r="1791">
          <cell r="H1791">
            <v>502700</v>
          </cell>
          <cell r="K1791">
            <v>1</v>
          </cell>
          <cell r="L1791">
            <v>0</v>
          </cell>
          <cell r="P1791">
            <v>0</v>
          </cell>
          <cell r="Q1791">
            <v>0</v>
          </cell>
          <cell r="R1791">
            <v>0</v>
          </cell>
        </row>
        <row r="1792">
          <cell r="H1792">
            <v>650000</v>
          </cell>
          <cell r="K1792">
            <v>1</v>
          </cell>
          <cell r="L1792">
            <v>0</v>
          </cell>
          <cell r="P1792">
            <v>0</v>
          </cell>
          <cell r="Q1792">
            <v>0</v>
          </cell>
          <cell r="R1792">
            <v>0</v>
          </cell>
        </row>
        <row r="1793">
          <cell r="H1793">
            <v>24625680</v>
          </cell>
          <cell r="K1793">
            <v>1</v>
          </cell>
          <cell r="L1793">
            <v>0</v>
          </cell>
          <cell r="P1793">
            <v>0</v>
          </cell>
          <cell r="Q1793">
            <v>0</v>
          </cell>
          <cell r="R1793">
            <v>0</v>
          </cell>
        </row>
        <row r="1794">
          <cell r="H1794">
            <v>650000</v>
          </cell>
          <cell r="K1794">
            <v>1</v>
          </cell>
          <cell r="L1794">
            <v>0</v>
          </cell>
          <cell r="P1794">
            <v>0</v>
          </cell>
          <cell r="Q1794">
            <v>0</v>
          </cell>
          <cell r="R1794">
            <v>0</v>
          </cell>
        </row>
        <row r="1795">
          <cell r="H1795">
            <v>1397000</v>
          </cell>
          <cell r="K1795">
            <v>1</v>
          </cell>
          <cell r="L1795">
            <v>0</v>
          </cell>
          <cell r="P1795">
            <v>0</v>
          </cell>
          <cell r="Q1795">
            <v>0</v>
          </cell>
          <cell r="R1795">
            <v>0</v>
          </cell>
        </row>
        <row r="1796">
          <cell r="H1796">
            <v>250000</v>
          </cell>
          <cell r="K1796">
            <v>1</v>
          </cell>
          <cell r="L1796">
            <v>0</v>
          </cell>
          <cell r="P1796">
            <v>0</v>
          </cell>
          <cell r="Q1796">
            <v>0</v>
          </cell>
          <cell r="R1796">
            <v>0</v>
          </cell>
        </row>
        <row r="1797">
          <cell r="H1797">
            <v>886380</v>
          </cell>
          <cell r="K1797">
            <v>1</v>
          </cell>
          <cell r="L1797">
            <v>0</v>
          </cell>
          <cell r="P1797">
            <v>0</v>
          </cell>
          <cell r="Q1797">
            <v>0</v>
          </cell>
          <cell r="R1797">
            <v>0</v>
          </cell>
        </row>
        <row r="1798">
          <cell r="H1798">
            <v>520000</v>
          </cell>
          <cell r="K1798">
            <v>1</v>
          </cell>
          <cell r="L1798">
            <v>0</v>
          </cell>
          <cell r="P1798">
            <v>0</v>
          </cell>
          <cell r="Q1798">
            <v>0</v>
          </cell>
          <cell r="R1798">
            <v>0</v>
          </cell>
        </row>
        <row r="1799">
          <cell r="H1799">
            <v>206800</v>
          </cell>
          <cell r="K1799">
            <v>1</v>
          </cell>
          <cell r="L1799">
            <v>0</v>
          </cell>
          <cell r="P1799">
            <v>0</v>
          </cell>
          <cell r="Q1799">
            <v>0</v>
          </cell>
          <cell r="R1799">
            <v>0</v>
          </cell>
        </row>
        <row r="1800">
          <cell r="H1800">
            <v>206800</v>
          </cell>
          <cell r="K1800">
            <v>1</v>
          </cell>
          <cell r="L1800">
            <v>0</v>
          </cell>
          <cell r="P1800">
            <v>0</v>
          </cell>
          <cell r="Q1800">
            <v>0</v>
          </cell>
          <cell r="R1800">
            <v>0</v>
          </cell>
        </row>
        <row r="1801">
          <cell r="H1801">
            <v>264000</v>
          </cell>
          <cell r="K1801">
            <v>1</v>
          </cell>
          <cell r="L1801">
            <v>0</v>
          </cell>
          <cell r="P1801">
            <v>0</v>
          </cell>
          <cell r="Q1801">
            <v>0</v>
          </cell>
          <cell r="R1801">
            <v>0</v>
          </cell>
        </row>
        <row r="1802">
          <cell r="H1802">
            <v>638000</v>
          </cell>
          <cell r="K1802">
            <v>1</v>
          </cell>
          <cell r="L1802">
            <v>0</v>
          </cell>
          <cell r="P1802">
            <v>0</v>
          </cell>
          <cell r="Q1802">
            <v>0</v>
          </cell>
          <cell r="R1802">
            <v>0</v>
          </cell>
        </row>
        <row r="1803">
          <cell r="H1803">
            <v>870000</v>
          </cell>
          <cell r="K1803">
            <v>1</v>
          </cell>
          <cell r="L1803">
            <v>0</v>
          </cell>
          <cell r="P1803">
            <v>0</v>
          </cell>
          <cell r="Q1803">
            <v>0</v>
          </cell>
          <cell r="R1803">
            <v>0</v>
          </cell>
        </row>
        <row r="1804">
          <cell r="H1804">
            <v>320000</v>
          </cell>
          <cell r="K1804">
            <v>1</v>
          </cell>
          <cell r="L1804">
            <v>0</v>
          </cell>
          <cell r="P1804">
            <v>0</v>
          </cell>
          <cell r="Q1804">
            <v>0</v>
          </cell>
          <cell r="R1804">
            <v>0</v>
          </cell>
        </row>
        <row r="1805">
          <cell r="H1805">
            <v>300000</v>
          </cell>
          <cell r="K1805">
            <v>1</v>
          </cell>
          <cell r="L1805">
            <v>0</v>
          </cell>
          <cell r="P1805">
            <v>0</v>
          </cell>
          <cell r="Q1805">
            <v>0</v>
          </cell>
          <cell r="R1805">
            <v>0</v>
          </cell>
        </row>
        <row r="1806">
          <cell r="H1806">
            <v>352000</v>
          </cell>
          <cell r="K1806">
            <v>1</v>
          </cell>
          <cell r="L1806">
            <v>0</v>
          </cell>
          <cell r="P1806">
            <v>0</v>
          </cell>
          <cell r="Q1806">
            <v>0</v>
          </cell>
          <cell r="R1806">
            <v>0</v>
          </cell>
        </row>
        <row r="1807">
          <cell r="H1807">
            <v>365200</v>
          </cell>
          <cell r="K1807">
            <v>1</v>
          </cell>
          <cell r="L1807">
            <v>0</v>
          </cell>
          <cell r="P1807">
            <v>0</v>
          </cell>
          <cell r="Q1807">
            <v>0</v>
          </cell>
          <cell r="R1807">
            <v>0</v>
          </cell>
        </row>
        <row r="1808">
          <cell r="H1808">
            <v>365200</v>
          </cell>
          <cell r="K1808">
            <v>1</v>
          </cell>
          <cell r="L1808">
            <v>0</v>
          </cell>
          <cell r="P1808">
            <v>0</v>
          </cell>
          <cell r="Q1808">
            <v>0</v>
          </cell>
          <cell r="R1808">
            <v>0</v>
          </cell>
        </row>
        <row r="1809">
          <cell r="H1809">
            <v>1000000</v>
          </cell>
          <cell r="K1809">
            <v>1</v>
          </cell>
          <cell r="L1809">
            <v>0</v>
          </cell>
          <cell r="P1809">
            <v>0</v>
          </cell>
          <cell r="Q1809">
            <v>0</v>
          </cell>
          <cell r="R1809">
            <v>0</v>
          </cell>
        </row>
        <row r="1810">
          <cell r="H1810">
            <v>1000000</v>
          </cell>
          <cell r="K1810">
            <v>1</v>
          </cell>
          <cell r="L1810">
            <v>0</v>
          </cell>
          <cell r="P1810">
            <v>0</v>
          </cell>
          <cell r="Q1810">
            <v>0</v>
          </cell>
          <cell r="R1810">
            <v>0</v>
          </cell>
        </row>
        <row r="1811">
          <cell r="H1811">
            <v>1000000</v>
          </cell>
          <cell r="K1811">
            <v>1</v>
          </cell>
          <cell r="L1811">
            <v>0</v>
          </cell>
          <cell r="P1811">
            <v>0</v>
          </cell>
          <cell r="Q1811">
            <v>0</v>
          </cell>
          <cell r="R1811">
            <v>0</v>
          </cell>
        </row>
        <row r="1812">
          <cell r="H1812">
            <v>1000000</v>
          </cell>
          <cell r="K1812">
            <v>1</v>
          </cell>
          <cell r="L1812">
            <v>0</v>
          </cell>
          <cell r="P1812">
            <v>0</v>
          </cell>
          <cell r="Q1812">
            <v>0</v>
          </cell>
          <cell r="R1812">
            <v>0</v>
          </cell>
        </row>
        <row r="1813">
          <cell r="H1813">
            <v>1000000</v>
          </cell>
          <cell r="K1813">
            <v>1</v>
          </cell>
          <cell r="L1813">
            <v>0</v>
          </cell>
          <cell r="P1813">
            <v>0</v>
          </cell>
          <cell r="Q1813">
            <v>0</v>
          </cell>
          <cell r="R1813">
            <v>0</v>
          </cell>
        </row>
        <row r="1814">
          <cell r="H1814">
            <v>4500000</v>
          </cell>
          <cell r="K1814">
            <v>1</v>
          </cell>
          <cell r="L1814">
            <v>0</v>
          </cell>
          <cell r="P1814">
            <v>0</v>
          </cell>
          <cell r="Q1814">
            <v>0</v>
          </cell>
          <cell r="R1814">
            <v>0</v>
          </cell>
        </row>
        <row r="1815">
          <cell r="H1815">
            <v>4500000</v>
          </cell>
          <cell r="K1815">
            <v>1</v>
          </cell>
          <cell r="L1815">
            <v>0</v>
          </cell>
          <cell r="P1815">
            <v>0</v>
          </cell>
          <cell r="Q1815">
            <v>0</v>
          </cell>
          <cell r="R1815">
            <v>0</v>
          </cell>
        </row>
        <row r="1816">
          <cell r="H1816">
            <v>5000000</v>
          </cell>
          <cell r="K1816">
            <v>1</v>
          </cell>
          <cell r="L1816">
            <v>0</v>
          </cell>
          <cell r="P1816">
            <v>0</v>
          </cell>
          <cell r="Q1816">
            <v>0</v>
          </cell>
          <cell r="R1816">
            <v>0</v>
          </cell>
        </row>
        <row r="1817">
          <cell r="H1817">
            <v>5000000</v>
          </cell>
          <cell r="K1817">
            <v>1</v>
          </cell>
          <cell r="L1817">
            <v>0</v>
          </cell>
          <cell r="P1817">
            <v>0</v>
          </cell>
          <cell r="Q1817">
            <v>0</v>
          </cell>
          <cell r="R1817">
            <v>0</v>
          </cell>
        </row>
        <row r="1818">
          <cell r="H1818">
            <v>1534000</v>
          </cell>
          <cell r="K1818">
            <v>1</v>
          </cell>
          <cell r="L1818">
            <v>0</v>
          </cell>
          <cell r="P1818">
            <v>0</v>
          </cell>
          <cell r="Q1818">
            <v>0</v>
          </cell>
          <cell r="R1818">
            <v>0</v>
          </cell>
        </row>
        <row r="1819">
          <cell r="H1819">
            <v>1794000</v>
          </cell>
          <cell r="K1819">
            <v>1</v>
          </cell>
          <cell r="L1819">
            <v>0</v>
          </cell>
          <cell r="P1819">
            <v>0</v>
          </cell>
          <cell r="Q1819">
            <v>0</v>
          </cell>
          <cell r="R1819">
            <v>0</v>
          </cell>
        </row>
        <row r="1820">
          <cell r="H1820">
            <v>13573600</v>
          </cell>
          <cell r="K1820">
            <v>1</v>
          </cell>
          <cell r="L1820">
            <v>0</v>
          </cell>
          <cell r="P1820">
            <v>0</v>
          </cell>
          <cell r="Q1820">
            <v>0</v>
          </cell>
          <cell r="R1820">
            <v>0</v>
          </cell>
        </row>
        <row r="1821">
          <cell r="H1821">
            <v>294800</v>
          </cell>
          <cell r="K1821">
            <v>1</v>
          </cell>
          <cell r="L1821">
            <v>0</v>
          </cell>
          <cell r="P1821">
            <v>0</v>
          </cell>
          <cell r="Q1821">
            <v>0</v>
          </cell>
          <cell r="R1821">
            <v>0</v>
          </cell>
        </row>
        <row r="1822">
          <cell r="H1822">
            <v>435000</v>
          </cell>
          <cell r="K1822">
            <v>1</v>
          </cell>
          <cell r="L1822">
            <v>0</v>
          </cell>
          <cell r="P1822">
            <v>0</v>
          </cell>
          <cell r="Q1822">
            <v>0</v>
          </cell>
          <cell r="R1822">
            <v>0</v>
          </cell>
        </row>
        <row r="1823">
          <cell r="H1823">
            <v>435000</v>
          </cell>
          <cell r="K1823">
            <v>1</v>
          </cell>
          <cell r="L1823">
            <v>0</v>
          </cell>
          <cell r="P1823">
            <v>0</v>
          </cell>
          <cell r="Q1823">
            <v>0</v>
          </cell>
          <cell r="R1823">
            <v>0</v>
          </cell>
        </row>
        <row r="1824">
          <cell r="H1824">
            <v>530000</v>
          </cell>
          <cell r="K1824">
            <v>1</v>
          </cell>
          <cell r="L1824">
            <v>0</v>
          </cell>
          <cell r="P1824">
            <v>0</v>
          </cell>
          <cell r="Q1824">
            <v>0</v>
          </cell>
          <cell r="R1824">
            <v>0</v>
          </cell>
        </row>
        <row r="1825">
          <cell r="H1825">
            <v>290260</v>
          </cell>
          <cell r="K1825">
            <v>1</v>
          </cell>
          <cell r="L1825">
            <v>0</v>
          </cell>
          <cell r="P1825">
            <v>0</v>
          </cell>
          <cell r="Q1825">
            <v>1</v>
          </cell>
          <cell r="R1825">
            <v>0</v>
          </cell>
        </row>
      </sheetData>
      <sheetData sheetId="6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2230858489</v>
          </cell>
          <cell r="I5">
            <v>1964</v>
          </cell>
          <cell r="J5">
            <v>1965</v>
          </cell>
          <cell r="K5">
            <v>1965</v>
          </cell>
          <cell r="L5">
            <v>0</v>
          </cell>
          <cell r="P5">
            <v>0</v>
          </cell>
          <cell r="Q5">
            <v>1</v>
          </cell>
          <cell r="R5">
            <v>0</v>
          </cell>
        </row>
        <row r="6">
          <cell r="H6">
            <v>36784</v>
          </cell>
          <cell r="K6">
            <v>1</v>
          </cell>
          <cell r="L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H7">
            <v>36784</v>
          </cell>
          <cell r="K7">
            <v>1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H8">
            <v>36784</v>
          </cell>
          <cell r="K8">
            <v>1</v>
          </cell>
          <cell r="L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H9">
            <v>36784</v>
          </cell>
          <cell r="K9">
            <v>1</v>
          </cell>
          <cell r="L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H10">
            <v>36784</v>
          </cell>
          <cell r="K10">
            <v>1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H11">
            <v>36784</v>
          </cell>
          <cell r="K11">
            <v>1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H12">
            <v>36784</v>
          </cell>
          <cell r="K12">
            <v>1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H13">
            <v>36784</v>
          </cell>
          <cell r="K13">
            <v>1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H14">
            <v>36784</v>
          </cell>
          <cell r="K14">
            <v>1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H15">
            <v>36784</v>
          </cell>
          <cell r="K15">
            <v>1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H16">
            <v>36784</v>
          </cell>
          <cell r="K16">
            <v>1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H17">
            <v>36784</v>
          </cell>
          <cell r="K17">
            <v>1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H18">
            <v>36784</v>
          </cell>
          <cell r="K18">
            <v>1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H19">
            <v>36784</v>
          </cell>
          <cell r="K19">
            <v>1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H20">
            <v>36784</v>
          </cell>
          <cell r="K20">
            <v>1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H21">
            <v>36784</v>
          </cell>
          <cell r="K21">
            <v>1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H22">
            <v>36784</v>
          </cell>
          <cell r="K22">
            <v>1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H23">
            <v>36784</v>
          </cell>
          <cell r="K23">
            <v>1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H24">
            <v>36784</v>
          </cell>
          <cell r="K24">
            <v>1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H25">
            <v>36784</v>
          </cell>
          <cell r="K25">
            <v>1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H26">
            <v>36784</v>
          </cell>
          <cell r="K26">
            <v>1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H27">
            <v>36784</v>
          </cell>
          <cell r="K27">
            <v>1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H28">
            <v>36784</v>
          </cell>
          <cell r="K28">
            <v>1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H29">
            <v>36784</v>
          </cell>
          <cell r="K29">
            <v>1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H30">
            <v>36784</v>
          </cell>
          <cell r="K30">
            <v>1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H31">
            <v>36784</v>
          </cell>
          <cell r="K31">
            <v>1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H32">
            <v>36784</v>
          </cell>
          <cell r="K32">
            <v>1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H33">
            <v>36784</v>
          </cell>
          <cell r="K33">
            <v>1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H34">
            <v>36784</v>
          </cell>
          <cell r="K34">
            <v>1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H35">
            <v>36784</v>
          </cell>
          <cell r="K35">
            <v>1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H36">
            <v>36784</v>
          </cell>
          <cell r="K36">
            <v>1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H37">
            <v>36784</v>
          </cell>
          <cell r="K37">
            <v>1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H38">
            <v>36784</v>
          </cell>
          <cell r="K38">
            <v>1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H39">
            <v>36784</v>
          </cell>
          <cell r="K39">
            <v>1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H40">
            <v>36784</v>
          </cell>
          <cell r="K40">
            <v>1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H41">
            <v>36784</v>
          </cell>
          <cell r="K41">
            <v>1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H42">
            <v>36784</v>
          </cell>
          <cell r="K42">
            <v>1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H43">
            <v>36784</v>
          </cell>
          <cell r="K43">
            <v>1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H44">
            <v>36784</v>
          </cell>
          <cell r="K44">
            <v>1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H45">
            <v>36784</v>
          </cell>
          <cell r="K45">
            <v>1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H46">
            <v>36784</v>
          </cell>
          <cell r="K46">
            <v>1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H47">
            <v>36784</v>
          </cell>
          <cell r="K47">
            <v>1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H48">
            <v>36784</v>
          </cell>
          <cell r="K48">
            <v>1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H49">
            <v>36784</v>
          </cell>
          <cell r="K49">
            <v>1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H50">
            <v>36784</v>
          </cell>
          <cell r="K50">
            <v>1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H51">
            <v>36784</v>
          </cell>
          <cell r="K51">
            <v>1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H52">
            <v>36784</v>
          </cell>
          <cell r="K52">
            <v>1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H53">
            <v>36784</v>
          </cell>
          <cell r="K53">
            <v>1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H54">
            <v>36784</v>
          </cell>
          <cell r="K54">
            <v>1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H55">
            <v>36784</v>
          </cell>
          <cell r="K55">
            <v>1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H56">
            <v>36784</v>
          </cell>
          <cell r="K56">
            <v>1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H57">
            <v>36784</v>
          </cell>
          <cell r="K57">
            <v>1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H58">
            <v>36784</v>
          </cell>
          <cell r="K58">
            <v>1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H59">
            <v>36784</v>
          </cell>
          <cell r="K59">
            <v>1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H60">
            <v>36784</v>
          </cell>
          <cell r="K60">
            <v>1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H61">
            <v>36784</v>
          </cell>
          <cell r="K61">
            <v>1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H62">
            <v>36784</v>
          </cell>
          <cell r="K62">
            <v>1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H63">
            <v>36784</v>
          </cell>
          <cell r="K63">
            <v>1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H64">
            <v>36784</v>
          </cell>
          <cell r="K64">
            <v>1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H65">
            <v>36784</v>
          </cell>
          <cell r="K65">
            <v>1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H66">
            <v>36784</v>
          </cell>
          <cell r="K66">
            <v>1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H67">
            <v>36784</v>
          </cell>
          <cell r="K67">
            <v>1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H68">
            <v>36784</v>
          </cell>
          <cell r="K68">
            <v>1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H69">
            <v>36784</v>
          </cell>
          <cell r="K69">
            <v>1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H70">
            <v>36784</v>
          </cell>
          <cell r="K70">
            <v>1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H71">
            <v>36784</v>
          </cell>
          <cell r="K71">
            <v>1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H72">
            <v>36784</v>
          </cell>
          <cell r="K72">
            <v>1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H73">
            <v>36784</v>
          </cell>
          <cell r="K73">
            <v>1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H74">
            <v>36784</v>
          </cell>
          <cell r="K74">
            <v>1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H75">
            <v>36784</v>
          </cell>
          <cell r="K75">
            <v>1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H76">
            <v>36784</v>
          </cell>
          <cell r="K76">
            <v>1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H77">
            <v>36784</v>
          </cell>
          <cell r="K77">
            <v>1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H78">
            <v>36784</v>
          </cell>
          <cell r="K78">
            <v>1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H79">
            <v>36784</v>
          </cell>
          <cell r="K79">
            <v>1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H80">
            <v>36784</v>
          </cell>
          <cell r="K80">
            <v>1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H81">
            <v>36784</v>
          </cell>
          <cell r="K81">
            <v>1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H82">
            <v>36784</v>
          </cell>
          <cell r="K82">
            <v>1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H83">
            <v>36784</v>
          </cell>
          <cell r="K83">
            <v>1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H84">
            <v>36784</v>
          </cell>
          <cell r="K84">
            <v>1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H85">
            <v>36784</v>
          </cell>
          <cell r="K85">
            <v>1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H86">
            <v>36784</v>
          </cell>
          <cell r="K86">
            <v>1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H87">
            <v>36784</v>
          </cell>
          <cell r="K87">
            <v>1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H88">
            <v>36784</v>
          </cell>
          <cell r="K88">
            <v>1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H89">
            <v>36784</v>
          </cell>
          <cell r="K89">
            <v>1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H90">
            <v>36784</v>
          </cell>
          <cell r="K90">
            <v>1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H91">
            <v>36784</v>
          </cell>
          <cell r="K91">
            <v>1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H92">
            <v>36784</v>
          </cell>
          <cell r="K92">
            <v>1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H93">
            <v>36784</v>
          </cell>
          <cell r="K93">
            <v>1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H94">
            <v>36784</v>
          </cell>
          <cell r="K94">
            <v>1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H95">
            <v>36784</v>
          </cell>
          <cell r="K95">
            <v>1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H96">
            <v>36784</v>
          </cell>
          <cell r="K96">
            <v>1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H97">
            <v>36784</v>
          </cell>
          <cell r="K97">
            <v>1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H98">
            <v>36784</v>
          </cell>
          <cell r="K98">
            <v>1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H99">
            <v>36784</v>
          </cell>
          <cell r="K99">
            <v>1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H100">
            <v>36784</v>
          </cell>
          <cell r="K100">
            <v>1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H101">
            <v>36784</v>
          </cell>
          <cell r="K101">
            <v>1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H102">
            <v>36784</v>
          </cell>
          <cell r="K102">
            <v>1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H103">
            <v>36784</v>
          </cell>
          <cell r="K103">
            <v>1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H104">
            <v>36784</v>
          </cell>
          <cell r="K104">
            <v>1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H105">
            <v>36784</v>
          </cell>
          <cell r="K105">
            <v>1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H106">
            <v>36784</v>
          </cell>
          <cell r="K106">
            <v>1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H107">
            <v>36784</v>
          </cell>
          <cell r="K107">
            <v>1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H108">
            <v>36784</v>
          </cell>
          <cell r="K108">
            <v>1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H109">
            <v>36784</v>
          </cell>
          <cell r="K109">
            <v>1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H110">
            <v>36784</v>
          </cell>
          <cell r="K110">
            <v>1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H111">
            <v>36784</v>
          </cell>
          <cell r="K111">
            <v>1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H112">
            <v>36784</v>
          </cell>
          <cell r="K112">
            <v>1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H113">
            <v>36784</v>
          </cell>
          <cell r="K113">
            <v>1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H114">
            <v>36784</v>
          </cell>
          <cell r="K114">
            <v>1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H115">
            <v>36784</v>
          </cell>
          <cell r="K115">
            <v>1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H116">
            <v>36784</v>
          </cell>
          <cell r="K116">
            <v>1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H117">
            <v>36784</v>
          </cell>
          <cell r="K117">
            <v>1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H118">
            <v>36784</v>
          </cell>
          <cell r="K118">
            <v>1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H119">
            <v>36784</v>
          </cell>
          <cell r="K119">
            <v>1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H120">
            <v>36784</v>
          </cell>
          <cell r="K120">
            <v>1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H121">
            <v>36784</v>
          </cell>
          <cell r="K121">
            <v>1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H122">
            <v>36784</v>
          </cell>
          <cell r="K122">
            <v>1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H123">
            <v>36784</v>
          </cell>
          <cell r="K123">
            <v>1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H124">
            <v>36784</v>
          </cell>
          <cell r="K124">
            <v>1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H125">
            <v>36784</v>
          </cell>
          <cell r="K125">
            <v>1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H126">
            <v>36784</v>
          </cell>
          <cell r="K126">
            <v>1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H127">
            <v>36784</v>
          </cell>
          <cell r="K127">
            <v>1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H128">
            <v>36784</v>
          </cell>
          <cell r="K128">
            <v>1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H129">
            <v>36784</v>
          </cell>
          <cell r="K129">
            <v>1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H130">
            <v>36784</v>
          </cell>
          <cell r="K130">
            <v>1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H131">
            <v>36784</v>
          </cell>
          <cell r="K131">
            <v>1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H132">
            <v>36784</v>
          </cell>
          <cell r="K132">
            <v>1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H133">
            <v>36784</v>
          </cell>
          <cell r="K133">
            <v>1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H134">
            <v>36784</v>
          </cell>
          <cell r="K134">
            <v>1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H135">
            <v>36784</v>
          </cell>
          <cell r="K135">
            <v>1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H136">
            <v>36784</v>
          </cell>
          <cell r="K136">
            <v>1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H137">
            <v>36784</v>
          </cell>
          <cell r="K137">
            <v>1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H138">
            <v>36784</v>
          </cell>
          <cell r="K138">
            <v>1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H139">
            <v>36784</v>
          </cell>
          <cell r="K139">
            <v>1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H140">
            <v>36784</v>
          </cell>
          <cell r="K140">
            <v>1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H141">
            <v>36784</v>
          </cell>
          <cell r="K141">
            <v>1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H142">
            <v>36784</v>
          </cell>
          <cell r="K142">
            <v>1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H143">
            <v>36784</v>
          </cell>
          <cell r="K143">
            <v>1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H144">
            <v>36784</v>
          </cell>
          <cell r="K144">
            <v>1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H145">
            <v>36784</v>
          </cell>
          <cell r="K145">
            <v>1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H146">
            <v>36784</v>
          </cell>
          <cell r="K146">
            <v>1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H147">
            <v>36784</v>
          </cell>
          <cell r="K147">
            <v>1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H148">
            <v>36784</v>
          </cell>
          <cell r="K148">
            <v>1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H149">
            <v>36784</v>
          </cell>
          <cell r="K149">
            <v>1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H150">
            <v>36784</v>
          </cell>
          <cell r="K150">
            <v>1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H151">
            <v>36784</v>
          </cell>
          <cell r="K151">
            <v>1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H152">
            <v>36784</v>
          </cell>
          <cell r="K152">
            <v>1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H153">
            <v>36784</v>
          </cell>
          <cell r="K153">
            <v>1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H154">
            <v>36784</v>
          </cell>
          <cell r="K154">
            <v>1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H155">
            <v>36884</v>
          </cell>
          <cell r="K155">
            <v>1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H156">
            <v>300000</v>
          </cell>
          <cell r="K156">
            <v>1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H157">
            <v>36784</v>
          </cell>
          <cell r="K157">
            <v>1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H158">
            <v>36784</v>
          </cell>
          <cell r="K158">
            <v>1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H159">
            <v>36784</v>
          </cell>
          <cell r="K159">
            <v>1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H160">
            <v>36784</v>
          </cell>
          <cell r="K160">
            <v>1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H161">
            <v>36784</v>
          </cell>
          <cell r="K161">
            <v>1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H162">
            <v>36784</v>
          </cell>
          <cell r="K162">
            <v>1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H163">
            <v>101952</v>
          </cell>
          <cell r="K163">
            <v>1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H164">
            <v>101952</v>
          </cell>
          <cell r="K164">
            <v>1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H165">
            <v>101952</v>
          </cell>
          <cell r="K165">
            <v>1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H166">
            <v>101952</v>
          </cell>
          <cell r="K166">
            <v>1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H167">
            <v>101952</v>
          </cell>
          <cell r="K167">
            <v>1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H168">
            <v>101952</v>
          </cell>
          <cell r="K168">
            <v>1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H169">
            <v>101952</v>
          </cell>
          <cell r="K169">
            <v>1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H170">
            <v>101952</v>
          </cell>
          <cell r="K170">
            <v>1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H171">
            <v>101952</v>
          </cell>
          <cell r="K171">
            <v>1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H172">
            <v>101952</v>
          </cell>
          <cell r="K172">
            <v>1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H173">
            <v>101952</v>
          </cell>
          <cell r="K173">
            <v>1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H174">
            <v>101952</v>
          </cell>
          <cell r="K174">
            <v>1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H175">
            <v>101952</v>
          </cell>
          <cell r="K175">
            <v>1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H176">
            <v>101952</v>
          </cell>
          <cell r="K176">
            <v>1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H177">
            <v>101952</v>
          </cell>
          <cell r="K177">
            <v>1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H178">
            <v>101952</v>
          </cell>
          <cell r="K178">
            <v>1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H179">
            <v>101952</v>
          </cell>
          <cell r="K179">
            <v>1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H180">
            <v>101952</v>
          </cell>
          <cell r="K180">
            <v>1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H181">
            <v>101952</v>
          </cell>
          <cell r="K181">
            <v>1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H182">
            <v>101952</v>
          </cell>
          <cell r="K182">
            <v>1</v>
          </cell>
          <cell r="L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H183">
            <v>101952</v>
          </cell>
          <cell r="K183">
            <v>1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H184">
            <v>101952</v>
          </cell>
          <cell r="K184">
            <v>1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H185">
            <v>101952</v>
          </cell>
          <cell r="K185">
            <v>1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H186">
            <v>101952</v>
          </cell>
          <cell r="K186">
            <v>1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H187">
            <v>101952</v>
          </cell>
          <cell r="K187">
            <v>1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H188">
            <v>101952</v>
          </cell>
          <cell r="K188">
            <v>1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H189">
            <v>101952</v>
          </cell>
          <cell r="K189">
            <v>1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H190">
            <v>101952</v>
          </cell>
          <cell r="K190">
            <v>1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H191">
            <v>101952</v>
          </cell>
          <cell r="K191">
            <v>1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H192">
            <v>101952</v>
          </cell>
          <cell r="K192">
            <v>1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H193">
            <v>101952</v>
          </cell>
          <cell r="K193">
            <v>1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H194">
            <v>101952</v>
          </cell>
          <cell r="K194">
            <v>1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H195">
            <v>101952</v>
          </cell>
          <cell r="K195">
            <v>1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H196">
            <v>101952</v>
          </cell>
          <cell r="K196">
            <v>1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H197">
            <v>101952</v>
          </cell>
          <cell r="K197">
            <v>1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H198">
            <v>101952</v>
          </cell>
          <cell r="K198">
            <v>1</v>
          </cell>
          <cell r="L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H199">
            <v>101952</v>
          </cell>
          <cell r="K199">
            <v>1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H200">
            <v>101952</v>
          </cell>
          <cell r="K200">
            <v>1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H201">
            <v>101952</v>
          </cell>
          <cell r="K201">
            <v>1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H202">
            <v>101952</v>
          </cell>
          <cell r="K202">
            <v>1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H203">
            <v>101952</v>
          </cell>
          <cell r="K203">
            <v>1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H204">
            <v>101952</v>
          </cell>
          <cell r="K204">
            <v>1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H205">
            <v>101952</v>
          </cell>
          <cell r="K205">
            <v>1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H206">
            <v>101952</v>
          </cell>
          <cell r="K206">
            <v>1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H207">
            <v>101952</v>
          </cell>
          <cell r="K207">
            <v>1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H208">
            <v>101952</v>
          </cell>
          <cell r="K208">
            <v>1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H209">
            <v>101952</v>
          </cell>
          <cell r="K209">
            <v>1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H210">
            <v>101952</v>
          </cell>
          <cell r="K210">
            <v>1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H211">
            <v>101952</v>
          </cell>
          <cell r="K211">
            <v>1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H212">
            <v>101952</v>
          </cell>
          <cell r="K212">
            <v>1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H213">
            <v>101952</v>
          </cell>
          <cell r="K213">
            <v>1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H214">
            <v>101952</v>
          </cell>
          <cell r="K214">
            <v>1</v>
          </cell>
          <cell r="L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H215">
            <v>101952</v>
          </cell>
          <cell r="K215">
            <v>1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H216">
            <v>101952</v>
          </cell>
          <cell r="K216">
            <v>1</v>
          </cell>
          <cell r="L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H217">
            <v>101952</v>
          </cell>
          <cell r="K217">
            <v>1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H218">
            <v>101952</v>
          </cell>
          <cell r="K218">
            <v>1</v>
          </cell>
          <cell r="L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H219">
            <v>101952</v>
          </cell>
          <cell r="K219">
            <v>1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H220">
            <v>101952</v>
          </cell>
          <cell r="K220">
            <v>1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H221">
            <v>101952</v>
          </cell>
          <cell r="K221">
            <v>1</v>
          </cell>
          <cell r="L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H222">
            <v>101952</v>
          </cell>
          <cell r="K222">
            <v>1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H223">
            <v>101952</v>
          </cell>
          <cell r="K223">
            <v>1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H224">
            <v>101952</v>
          </cell>
          <cell r="K224">
            <v>1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H225">
            <v>101952</v>
          </cell>
          <cell r="K225">
            <v>1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H226">
            <v>101952</v>
          </cell>
          <cell r="K226">
            <v>1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H227">
            <v>101952</v>
          </cell>
          <cell r="K227">
            <v>1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H228">
            <v>101952</v>
          </cell>
          <cell r="K228">
            <v>1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H229">
            <v>101952</v>
          </cell>
          <cell r="K229">
            <v>1</v>
          </cell>
          <cell r="L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H230">
            <v>101952</v>
          </cell>
          <cell r="K230">
            <v>1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H231">
            <v>101952</v>
          </cell>
          <cell r="K231">
            <v>1</v>
          </cell>
          <cell r="L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H232">
            <v>101952</v>
          </cell>
          <cell r="K232">
            <v>1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H233">
            <v>101952</v>
          </cell>
          <cell r="K233">
            <v>1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H234">
            <v>101952</v>
          </cell>
          <cell r="K234">
            <v>1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H235">
            <v>101952</v>
          </cell>
          <cell r="K235">
            <v>1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H236">
            <v>101952</v>
          </cell>
          <cell r="K236">
            <v>1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H237">
            <v>101952</v>
          </cell>
          <cell r="K237">
            <v>1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H238">
            <v>101952</v>
          </cell>
          <cell r="K238">
            <v>1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H239">
            <v>101952</v>
          </cell>
          <cell r="K239">
            <v>1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H240">
            <v>101952</v>
          </cell>
          <cell r="K240">
            <v>1</v>
          </cell>
          <cell r="L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H241">
            <v>101952</v>
          </cell>
          <cell r="K241">
            <v>1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H242">
            <v>101952</v>
          </cell>
          <cell r="K242">
            <v>1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H243">
            <v>101952</v>
          </cell>
          <cell r="K243">
            <v>1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H244">
            <v>101952</v>
          </cell>
          <cell r="K244">
            <v>1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H245">
            <v>101952</v>
          </cell>
          <cell r="K245">
            <v>1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H246">
            <v>101952</v>
          </cell>
          <cell r="K246">
            <v>1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H247">
            <v>101952</v>
          </cell>
          <cell r="K247">
            <v>1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H248">
            <v>101952</v>
          </cell>
          <cell r="K248">
            <v>1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H249">
            <v>101952</v>
          </cell>
          <cell r="K249">
            <v>1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H250">
            <v>101952</v>
          </cell>
          <cell r="K250">
            <v>1</v>
          </cell>
          <cell r="L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H251">
            <v>101952</v>
          </cell>
          <cell r="K251">
            <v>1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H252">
            <v>101952</v>
          </cell>
          <cell r="K252">
            <v>1</v>
          </cell>
          <cell r="L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H253">
            <v>101952</v>
          </cell>
          <cell r="K253">
            <v>1</v>
          </cell>
          <cell r="L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H254">
            <v>101952</v>
          </cell>
          <cell r="K254">
            <v>1</v>
          </cell>
          <cell r="L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H255">
            <v>101952</v>
          </cell>
          <cell r="K255">
            <v>1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H256">
            <v>101952</v>
          </cell>
          <cell r="K256">
            <v>1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H257">
            <v>101952</v>
          </cell>
          <cell r="K257">
            <v>1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H258">
            <v>101952</v>
          </cell>
          <cell r="K258">
            <v>1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H259">
            <v>101952</v>
          </cell>
          <cell r="K259">
            <v>1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H260">
            <v>101952</v>
          </cell>
          <cell r="K260">
            <v>1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H261">
            <v>101952</v>
          </cell>
          <cell r="K261">
            <v>1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H262">
            <v>101952</v>
          </cell>
          <cell r="K262">
            <v>1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H263">
            <v>101952</v>
          </cell>
          <cell r="K263">
            <v>1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H264">
            <v>101952</v>
          </cell>
          <cell r="K264">
            <v>1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H265">
            <v>101952</v>
          </cell>
          <cell r="K265">
            <v>1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H266">
            <v>101952</v>
          </cell>
          <cell r="K266">
            <v>1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H267">
            <v>101952</v>
          </cell>
          <cell r="K267">
            <v>1</v>
          </cell>
          <cell r="L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H268">
            <v>101952</v>
          </cell>
          <cell r="K268">
            <v>1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H269">
            <v>101952</v>
          </cell>
          <cell r="K269">
            <v>1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H270">
            <v>101952</v>
          </cell>
          <cell r="K270">
            <v>1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H271">
            <v>101952</v>
          </cell>
          <cell r="K271">
            <v>1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H272">
            <v>101952</v>
          </cell>
          <cell r="K272">
            <v>1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H273">
            <v>101952</v>
          </cell>
          <cell r="K273">
            <v>1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H274">
            <v>101952</v>
          </cell>
          <cell r="K274">
            <v>1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H275">
            <v>101952</v>
          </cell>
          <cell r="K275">
            <v>1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H276">
            <v>101952</v>
          </cell>
          <cell r="K276">
            <v>1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H277">
            <v>101952</v>
          </cell>
          <cell r="K277">
            <v>1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H278">
            <v>101952</v>
          </cell>
          <cell r="K278">
            <v>1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H279">
            <v>101952</v>
          </cell>
          <cell r="K279">
            <v>1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H280">
            <v>101952</v>
          </cell>
          <cell r="K280">
            <v>1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H281">
            <v>101952</v>
          </cell>
          <cell r="K281">
            <v>1</v>
          </cell>
          <cell r="L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H282">
            <v>101952</v>
          </cell>
          <cell r="K282">
            <v>1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H283">
            <v>101952</v>
          </cell>
          <cell r="K283">
            <v>1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H284">
            <v>101952</v>
          </cell>
          <cell r="K284">
            <v>1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H285">
            <v>101952</v>
          </cell>
          <cell r="K285">
            <v>1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H286">
            <v>101952</v>
          </cell>
          <cell r="K286">
            <v>1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H287">
            <v>101952</v>
          </cell>
          <cell r="K287">
            <v>1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H288">
            <v>101952</v>
          </cell>
          <cell r="K288">
            <v>1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H289">
            <v>101952</v>
          </cell>
          <cell r="K289">
            <v>1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H290">
            <v>101952</v>
          </cell>
          <cell r="K290">
            <v>1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H291">
            <v>101952</v>
          </cell>
          <cell r="K291">
            <v>1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H292">
            <v>101952</v>
          </cell>
          <cell r="K292">
            <v>1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H293">
            <v>101952</v>
          </cell>
          <cell r="K293">
            <v>1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H294">
            <v>101952</v>
          </cell>
          <cell r="K294">
            <v>1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H295">
            <v>101952</v>
          </cell>
          <cell r="K295">
            <v>1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H296">
            <v>101952</v>
          </cell>
          <cell r="K296">
            <v>1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H297">
            <v>101952</v>
          </cell>
          <cell r="K297">
            <v>1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H298">
            <v>101952</v>
          </cell>
          <cell r="K298">
            <v>1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H299">
            <v>101952</v>
          </cell>
          <cell r="K299">
            <v>1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H300">
            <v>101952</v>
          </cell>
          <cell r="K300">
            <v>1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H301">
            <v>101952</v>
          </cell>
          <cell r="K301">
            <v>1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H302">
            <v>101952</v>
          </cell>
          <cell r="K302">
            <v>1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H303">
            <v>101952</v>
          </cell>
          <cell r="K303">
            <v>1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H304">
            <v>101952</v>
          </cell>
          <cell r="K304">
            <v>1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H305">
            <v>101952</v>
          </cell>
          <cell r="K305">
            <v>1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H306">
            <v>101952</v>
          </cell>
          <cell r="K306">
            <v>1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H307">
            <v>101952</v>
          </cell>
          <cell r="K307">
            <v>1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H308">
            <v>101952</v>
          </cell>
          <cell r="K308">
            <v>1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H309">
            <v>101952</v>
          </cell>
          <cell r="K309">
            <v>1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H310">
            <v>101952</v>
          </cell>
          <cell r="K310">
            <v>1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H311">
            <v>101952</v>
          </cell>
          <cell r="K311">
            <v>1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H312">
            <v>101952</v>
          </cell>
          <cell r="K312">
            <v>1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H313">
            <v>101952</v>
          </cell>
          <cell r="K313">
            <v>1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H314">
            <v>101952</v>
          </cell>
          <cell r="K314">
            <v>1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H315">
            <v>101952</v>
          </cell>
          <cell r="K315">
            <v>1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H316">
            <v>101952</v>
          </cell>
          <cell r="K316">
            <v>1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H317">
            <v>101952</v>
          </cell>
          <cell r="K317">
            <v>1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H318">
            <v>101952</v>
          </cell>
          <cell r="K318">
            <v>1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H319">
            <v>101952</v>
          </cell>
          <cell r="K319">
            <v>1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H320">
            <v>101952</v>
          </cell>
          <cell r="K320">
            <v>1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H321">
            <v>101952</v>
          </cell>
          <cell r="K321">
            <v>1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H322">
            <v>101952</v>
          </cell>
          <cell r="K322">
            <v>1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H323">
            <v>101952</v>
          </cell>
          <cell r="K323">
            <v>1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H324">
            <v>101952</v>
          </cell>
          <cell r="K324">
            <v>1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H325">
            <v>101952</v>
          </cell>
          <cell r="K325">
            <v>1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H326">
            <v>101952</v>
          </cell>
          <cell r="K326">
            <v>1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H327">
            <v>101952</v>
          </cell>
          <cell r="K327">
            <v>1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H328">
            <v>50976</v>
          </cell>
          <cell r="K328">
            <v>1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H329">
            <v>16944</v>
          </cell>
          <cell r="K329">
            <v>1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H330">
            <v>37312</v>
          </cell>
          <cell r="K330">
            <v>1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H331">
            <v>37312</v>
          </cell>
          <cell r="K331">
            <v>1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H332">
            <v>37312</v>
          </cell>
          <cell r="K332">
            <v>1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H333">
            <v>37312</v>
          </cell>
          <cell r="K333">
            <v>1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H334">
            <v>37312</v>
          </cell>
          <cell r="K334">
            <v>1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H335">
            <v>37312</v>
          </cell>
          <cell r="K335">
            <v>1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H336">
            <v>37312</v>
          </cell>
          <cell r="K336">
            <v>1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H337">
            <v>37312</v>
          </cell>
          <cell r="K337">
            <v>1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H338">
            <v>37312</v>
          </cell>
          <cell r="K338">
            <v>1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H339">
            <v>37312</v>
          </cell>
          <cell r="K339">
            <v>1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H340">
            <v>37312</v>
          </cell>
          <cell r="K340">
            <v>1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H341">
            <v>37312</v>
          </cell>
          <cell r="K341">
            <v>1</v>
          </cell>
          <cell r="L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H342">
            <v>37312</v>
          </cell>
          <cell r="K342">
            <v>1</v>
          </cell>
          <cell r="L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H343">
            <v>37312</v>
          </cell>
          <cell r="K343">
            <v>1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H344">
            <v>37312</v>
          </cell>
          <cell r="K344">
            <v>1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H345">
            <v>37312</v>
          </cell>
          <cell r="K345">
            <v>1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H346">
            <v>37312</v>
          </cell>
          <cell r="K346">
            <v>1</v>
          </cell>
          <cell r="L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H347">
            <v>37312</v>
          </cell>
          <cell r="K347">
            <v>1</v>
          </cell>
          <cell r="L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H348">
            <v>37312</v>
          </cell>
          <cell r="K348">
            <v>1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H349">
            <v>37312</v>
          </cell>
          <cell r="K349">
            <v>1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H350">
            <v>37312</v>
          </cell>
          <cell r="K350">
            <v>1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H351">
            <v>37312</v>
          </cell>
          <cell r="K351">
            <v>1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H352">
            <v>37312</v>
          </cell>
          <cell r="K352">
            <v>1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H353">
            <v>37312</v>
          </cell>
          <cell r="K353">
            <v>1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H354">
            <v>37312</v>
          </cell>
          <cell r="K354">
            <v>1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H355">
            <v>37312</v>
          </cell>
          <cell r="K355">
            <v>1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H356">
            <v>37312</v>
          </cell>
          <cell r="K356">
            <v>1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H357">
            <v>37312</v>
          </cell>
          <cell r="K357">
            <v>1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H358">
            <v>37312</v>
          </cell>
          <cell r="K358">
            <v>1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H359">
            <v>37312</v>
          </cell>
          <cell r="K359">
            <v>1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H360">
            <v>37312</v>
          </cell>
          <cell r="K360">
            <v>1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H361">
            <v>37312</v>
          </cell>
          <cell r="K361">
            <v>1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H362">
            <v>37312</v>
          </cell>
          <cell r="K362">
            <v>1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H363">
            <v>37312</v>
          </cell>
          <cell r="K363">
            <v>1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H364">
            <v>37312</v>
          </cell>
          <cell r="K364">
            <v>1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H365">
            <v>37312</v>
          </cell>
          <cell r="K365">
            <v>1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H366">
            <v>37312</v>
          </cell>
          <cell r="K366">
            <v>1</v>
          </cell>
          <cell r="L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H367">
            <v>37312</v>
          </cell>
          <cell r="K367">
            <v>1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H368">
            <v>37312</v>
          </cell>
          <cell r="K368">
            <v>1</v>
          </cell>
          <cell r="L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H369">
            <v>37312</v>
          </cell>
          <cell r="K369">
            <v>1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H370">
            <v>37312</v>
          </cell>
          <cell r="K370">
            <v>1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H371">
            <v>37312</v>
          </cell>
          <cell r="K371">
            <v>1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H372">
            <v>37312</v>
          </cell>
          <cell r="K372">
            <v>1</v>
          </cell>
          <cell r="L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H373">
            <v>37312</v>
          </cell>
          <cell r="K373">
            <v>1</v>
          </cell>
          <cell r="L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H374">
            <v>37312</v>
          </cell>
          <cell r="K374">
            <v>1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H375">
            <v>37312</v>
          </cell>
          <cell r="K375">
            <v>1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H376">
            <v>37312</v>
          </cell>
          <cell r="K376">
            <v>1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H377">
            <v>37312</v>
          </cell>
          <cell r="K377">
            <v>1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H378">
            <v>37312</v>
          </cell>
          <cell r="K378">
            <v>1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H379">
            <v>37312</v>
          </cell>
          <cell r="K379">
            <v>1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H380">
            <v>37312</v>
          </cell>
          <cell r="K380">
            <v>1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H381">
            <v>37312</v>
          </cell>
          <cell r="K381">
            <v>1</v>
          </cell>
          <cell r="L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H382">
            <v>37312</v>
          </cell>
          <cell r="K382">
            <v>1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H383">
            <v>37312</v>
          </cell>
          <cell r="K383">
            <v>1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H384">
            <v>37312</v>
          </cell>
          <cell r="K384">
            <v>1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H385">
            <v>37312</v>
          </cell>
          <cell r="K385">
            <v>1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H386">
            <v>37312</v>
          </cell>
          <cell r="K386">
            <v>1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H387">
            <v>37312</v>
          </cell>
          <cell r="K387">
            <v>1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H388">
            <v>37312</v>
          </cell>
          <cell r="K388">
            <v>1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H389">
            <v>37312</v>
          </cell>
          <cell r="K389">
            <v>1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H390">
            <v>37312</v>
          </cell>
          <cell r="K390">
            <v>1</v>
          </cell>
          <cell r="L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H391">
            <v>37312</v>
          </cell>
          <cell r="K391">
            <v>1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H392">
            <v>37312</v>
          </cell>
          <cell r="K392">
            <v>1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H393">
            <v>37312</v>
          </cell>
          <cell r="K393">
            <v>1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H394">
            <v>37312</v>
          </cell>
          <cell r="K394">
            <v>1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H395">
            <v>37312</v>
          </cell>
          <cell r="K395">
            <v>1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H396">
            <v>37312</v>
          </cell>
          <cell r="K396">
            <v>1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H397">
            <v>37312</v>
          </cell>
          <cell r="K397">
            <v>1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H398">
            <v>37312</v>
          </cell>
          <cell r="K398">
            <v>1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H399">
            <v>37312</v>
          </cell>
          <cell r="K399">
            <v>1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H400">
            <v>37312</v>
          </cell>
          <cell r="K400">
            <v>1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H401">
            <v>37312</v>
          </cell>
          <cell r="K401">
            <v>1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H402">
            <v>37312</v>
          </cell>
          <cell r="K402">
            <v>1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H403">
            <v>37312</v>
          </cell>
          <cell r="K403">
            <v>1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H404">
            <v>37312</v>
          </cell>
          <cell r="K404">
            <v>1</v>
          </cell>
          <cell r="L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H405">
            <v>37312</v>
          </cell>
          <cell r="K405">
            <v>1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H406">
            <v>37312</v>
          </cell>
          <cell r="K406">
            <v>1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H407">
            <v>37312</v>
          </cell>
          <cell r="K407">
            <v>1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H408">
            <v>37312</v>
          </cell>
          <cell r="K408">
            <v>1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H409">
            <v>37312</v>
          </cell>
          <cell r="K409">
            <v>1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H410">
            <v>37312</v>
          </cell>
          <cell r="K410">
            <v>1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H411">
            <v>37312</v>
          </cell>
          <cell r="K411">
            <v>1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H412">
            <v>37312</v>
          </cell>
          <cell r="K412">
            <v>1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H413">
            <v>37312</v>
          </cell>
          <cell r="K413">
            <v>1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H414">
            <v>37312</v>
          </cell>
          <cell r="K414">
            <v>1</v>
          </cell>
          <cell r="L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H415">
            <v>37312</v>
          </cell>
          <cell r="K415">
            <v>1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H416">
            <v>37312</v>
          </cell>
          <cell r="K416">
            <v>1</v>
          </cell>
          <cell r="L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H417">
            <v>37312</v>
          </cell>
          <cell r="K417">
            <v>1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H418">
            <v>37312</v>
          </cell>
          <cell r="K418">
            <v>1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H419">
            <v>37312</v>
          </cell>
          <cell r="K419">
            <v>1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H420">
            <v>37312</v>
          </cell>
          <cell r="K420">
            <v>1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H421">
            <v>37312</v>
          </cell>
          <cell r="K421">
            <v>1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H422">
            <v>37312</v>
          </cell>
          <cell r="K422">
            <v>1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H423">
            <v>37312</v>
          </cell>
          <cell r="K423">
            <v>1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H424">
            <v>37312</v>
          </cell>
          <cell r="K424">
            <v>1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H425">
            <v>37312</v>
          </cell>
          <cell r="K425">
            <v>1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H426">
            <v>37312</v>
          </cell>
          <cell r="K426">
            <v>1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H427">
            <v>37312</v>
          </cell>
          <cell r="K427">
            <v>1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H428">
            <v>37312</v>
          </cell>
          <cell r="K428">
            <v>1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H429">
            <v>37312</v>
          </cell>
          <cell r="K429">
            <v>1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H430">
            <v>37312</v>
          </cell>
          <cell r="K430">
            <v>1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H431">
            <v>37312</v>
          </cell>
          <cell r="K431">
            <v>1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H432">
            <v>37312</v>
          </cell>
          <cell r="K432">
            <v>1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H433">
            <v>37312</v>
          </cell>
          <cell r="K433">
            <v>1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H434">
            <v>37312</v>
          </cell>
          <cell r="K434">
            <v>1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H435">
            <v>37312</v>
          </cell>
          <cell r="K435">
            <v>1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H436">
            <v>37312</v>
          </cell>
          <cell r="K436">
            <v>1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H437">
            <v>37312</v>
          </cell>
          <cell r="K437">
            <v>1</v>
          </cell>
          <cell r="L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H438">
            <v>37312</v>
          </cell>
          <cell r="K438">
            <v>1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H439">
            <v>37312</v>
          </cell>
          <cell r="K439">
            <v>1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H440">
            <v>37312</v>
          </cell>
          <cell r="K440">
            <v>1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H441">
            <v>37312</v>
          </cell>
          <cell r="K441">
            <v>1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H442">
            <v>37312</v>
          </cell>
          <cell r="K442">
            <v>1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H443">
            <v>37312</v>
          </cell>
          <cell r="K443">
            <v>1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H444">
            <v>37312</v>
          </cell>
          <cell r="K444">
            <v>1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H445">
            <v>37312</v>
          </cell>
          <cell r="K445">
            <v>1</v>
          </cell>
          <cell r="L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H446">
            <v>37312</v>
          </cell>
          <cell r="K446">
            <v>1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H447">
            <v>37312</v>
          </cell>
          <cell r="K447">
            <v>1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H448">
            <v>37312</v>
          </cell>
          <cell r="K448">
            <v>1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H449">
            <v>37312</v>
          </cell>
          <cell r="K449">
            <v>1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H450">
            <v>37312</v>
          </cell>
          <cell r="K450">
            <v>1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H451">
            <v>37312</v>
          </cell>
          <cell r="K451">
            <v>1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H452">
            <v>37312</v>
          </cell>
          <cell r="K452">
            <v>1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H453">
            <v>37312</v>
          </cell>
          <cell r="K453">
            <v>1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H454">
            <v>37312</v>
          </cell>
          <cell r="K454">
            <v>1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H455">
            <v>37312</v>
          </cell>
          <cell r="K455">
            <v>1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H456">
            <v>37312</v>
          </cell>
          <cell r="K456">
            <v>1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H457">
            <v>37312</v>
          </cell>
          <cell r="K457">
            <v>1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H458">
            <v>37312</v>
          </cell>
          <cell r="K458">
            <v>1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H459">
            <v>37312</v>
          </cell>
          <cell r="K459">
            <v>1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H460">
            <v>37312</v>
          </cell>
          <cell r="K460">
            <v>1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H461">
            <v>37312</v>
          </cell>
          <cell r="K461">
            <v>1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</row>
        <row r="462">
          <cell r="H462">
            <v>37312</v>
          </cell>
          <cell r="K462">
            <v>1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H463">
            <v>37312</v>
          </cell>
          <cell r="K463">
            <v>1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H464">
            <v>37312</v>
          </cell>
          <cell r="K464">
            <v>1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H465">
            <v>37312</v>
          </cell>
          <cell r="K465">
            <v>1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H466">
            <v>37312</v>
          </cell>
          <cell r="K466">
            <v>1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H467">
            <v>37312</v>
          </cell>
          <cell r="K467">
            <v>1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H468">
            <v>37312</v>
          </cell>
          <cell r="K468">
            <v>1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H469">
            <v>37312</v>
          </cell>
          <cell r="K469">
            <v>1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H470">
            <v>37312</v>
          </cell>
          <cell r="K470">
            <v>1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H471">
            <v>37312</v>
          </cell>
          <cell r="K471">
            <v>1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H472">
            <v>37312</v>
          </cell>
          <cell r="K472">
            <v>1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H473">
            <v>37312</v>
          </cell>
          <cell r="K473">
            <v>1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H474">
            <v>37312</v>
          </cell>
          <cell r="K474">
            <v>1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H475">
            <v>37312</v>
          </cell>
          <cell r="K475">
            <v>1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H476">
            <v>37312</v>
          </cell>
          <cell r="K476">
            <v>1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H477">
            <v>37312</v>
          </cell>
          <cell r="K477">
            <v>1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H478">
            <v>37312</v>
          </cell>
          <cell r="K478">
            <v>1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H479">
            <v>37312</v>
          </cell>
          <cell r="K479">
            <v>1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H480">
            <v>662640</v>
          </cell>
          <cell r="K480">
            <v>1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H481">
            <v>423000</v>
          </cell>
          <cell r="K481">
            <v>1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H482">
            <v>662640</v>
          </cell>
          <cell r="K482">
            <v>1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H483">
            <v>665500</v>
          </cell>
          <cell r="K483">
            <v>1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H484">
            <v>330000</v>
          </cell>
          <cell r="K484">
            <v>1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H485">
            <v>429000</v>
          </cell>
          <cell r="K485">
            <v>1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H486">
            <v>1320000</v>
          </cell>
          <cell r="K486">
            <v>1</v>
          </cell>
          <cell r="L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H487">
            <v>1430000</v>
          </cell>
          <cell r="K487">
            <v>1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H488">
            <v>11940112</v>
          </cell>
          <cell r="K488">
            <v>1</v>
          </cell>
          <cell r="L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H489">
            <v>550000</v>
          </cell>
          <cell r="K489">
            <v>1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H490">
            <v>302500</v>
          </cell>
          <cell r="K490">
            <v>1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H491">
            <v>302500</v>
          </cell>
          <cell r="K491">
            <v>1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H492">
            <v>18513000</v>
          </cell>
          <cell r="K492">
            <v>1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H493">
            <v>17990000</v>
          </cell>
          <cell r="K493">
            <v>1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H494">
            <v>16200000</v>
          </cell>
          <cell r="K494">
            <v>1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H495">
            <v>32153100</v>
          </cell>
          <cell r="K495">
            <v>1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H496">
            <v>1870000</v>
          </cell>
          <cell r="K496">
            <v>1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H497">
            <v>1038400</v>
          </cell>
          <cell r="K497">
            <v>1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H498">
            <v>648000</v>
          </cell>
          <cell r="K498">
            <v>1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H499">
            <v>2472850</v>
          </cell>
          <cell r="K499">
            <v>1</v>
          </cell>
          <cell r="L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H500">
            <v>72052830</v>
          </cell>
          <cell r="K500">
            <v>1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H501">
            <v>187000</v>
          </cell>
          <cell r="K501">
            <v>1</v>
          </cell>
          <cell r="L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H502">
            <v>2181284</v>
          </cell>
          <cell r="K502">
            <v>1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H503">
            <v>2291856</v>
          </cell>
          <cell r="K503">
            <v>1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H504">
            <v>713692</v>
          </cell>
          <cell r="K504">
            <v>1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H505">
            <v>3977250</v>
          </cell>
          <cell r="K505">
            <v>1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H506">
            <v>3977250</v>
          </cell>
          <cell r="K506">
            <v>1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H507">
            <v>3977250</v>
          </cell>
          <cell r="K507">
            <v>1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H508">
            <v>3977250</v>
          </cell>
          <cell r="K508">
            <v>1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H509">
            <v>4007250</v>
          </cell>
          <cell r="K509">
            <v>1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H510">
            <v>4007300</v>
          </cell>
          <cell r="K510">
            <v>1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H511">
            <v>12839</v>
          </cell>
          <cell r="K511">
            <v>1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H512">
            <v>12839</v>
          </cell>
          <cell r="K512">
            <v>1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H513">
            <v>12839</v>
          </cell>
          <cell r="K513">
            <v>1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H514">
            <v>12839</v>
          </cell>
          <cell r="K514">
            <v>1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H515">
            <v>12839</v>
          </cell>
          <cell r="K515">
            <v>1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H516">
            <v>12839</v>
          </cell>
          <cell r="K516">
            <v>1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H517">
            <v>12839</v>
          </cell>
          <cell r="K517">
            <v>1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H518">
            <v>12839</v>
          </cell>
          <cell r="K518">
            <v>1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H519">
            <v>12839</v>
          </cell>
          <cell r="K519">
            <v>1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H520">
            <v>12839</v>
          </cell>
          <cell r="K520">
            <v>1</v>
          </cell>
          <cell r="L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H521">
            <v>12839</v>
          </cell>
          <cell r="K521">
            <v>1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H522">
            <v>12839</v>
          </cell>
          <cell r="K522">
            <v>1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H523">
            <v>12839</v>
          </cell>
          <cell r="K523">
            <v>1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H524">
            <v>12839</v>
          </cell>
          <cell r="K524">
            <v>1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H525">
            <v>12839</v>
          </cell>
          <cell r="K525">
            <v>1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H526">
            <v>12839</v>
          </cell>
          <cell r="K526">
            <v>1</v>
          </cell>
          <cell r="L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H527">
            <v>12839</v>
          </cell>
          <cell r="K527">
            <v>1</v>
          </cell>
          <cell r="L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H528">
            <v>12839</v>
          </cell>
          <cell r="K528">
            <v>1</v>
          </cell>
          <cell r="L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H529">
            <v>12839</v>
          </cell>
          <cell r="K529">
            <v>1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H530">
            <v>12839</v>
          </cell>
          <cell r="K530">
            <v>1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H531">
            <v>12839</v>
          </cell>
          <cell r="K531">
            <v>1</v>
          </cell>
          <cell r="L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H532">
            <v>12839</v>
          </cell>
          <cell r="K532">
            <v>1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H533">
            <v>12839</v>
          </cell>
          <cell r="K533">
            <v>1</v>
          </cell>
          <cell r="L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H534">
            <v>12839</v>
          </cell>
          <cell r="K534">
            <v>1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H535">
            <v>12839</v>
          </cell>
          <cell r="K535">
            <v>1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H536">
            <v>12839</v>
          </cell>
          <cell r="K536">
            <v>1</v>
          </cell>
          <cell r="L536">
            <v>0</v>
          </cell>
          <cell r="P536">
            <v>0</v>
          </cell>
          <cell r="Q536">
            <v>0</v>
          </cell>
          <cell r="R536">
            <v>0</v>
          </cell>
        </row>
        <row r="537">
          <cell r="H537">
            <v>12839</v>
          </cell>
          <cell r="K537">
            <v>1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H538">
            <v>12839</v>
          </cell>
          <cell r="K538">
            <v>1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H539">
            <v>12839</v>
          </cell>
          <cell r="K539">
            <v>1</v>
          </cell>
          <cell r="L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H540">
            <v>12839</v>
          </cell>
          <cell r="K540">
            <v>1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H541">
            <v>12839</v>
          </cell>
          <cell r="K541">
            <v>1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H542">
            <v>12839</v>
          </cell>
          <cell r="K542">
            <v>1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H543">
            <v>12839</v>
          </cell>
          <cell r="K543">
            <v>1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H544">
            <v>12839</v>
          </cell>
          <cell r="K544">
            <v>1</v>
          </cell>
          <cell r="L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H545">
            <v>12839</v>
          </cell>
          <cell r="K545">
            <v>1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H546">
            <v>12839</v>
          </cell>
          <cell r="K546">
            <v>1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H547">
            <v>12839</v>
          </cell>
          <cell r="K547">
            <v>1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H548">
            <v>12839</v>
          </cell>
          <cell r="K548">
            <v>1</v>
          </cell>
          <cell r="L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H549">
            <v>12839</v>
          </cell>
          <cell r="K549">
            <v>1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H550">
            <v>12839</v>
          </cell>
          <cell r="K550">
            <v>1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H551">
            <v>12839</v>
          </cell>
          <cell r="K551">
            <v>1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H552">
            <v>12839</v>
          </cell>
          <cell r="K552">
            <v>1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H553">
            <v>12839</v>
          </cell>
          <cell r="K553">
            <v>1</v>
          </cell>
          <cell r="L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H554">
            <v>12839</v>
          </cell>
          <cell r="K554">
            <v>1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H555">
            <v>12839</v>
          </cell>
          <cell r="K555">
            <v>1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H556">
            <v>12839</v>
          </cell>
          <cell r="K556">
            <v>1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H557">
            <v>12839</v>
          </cell>
          <cell r="K557">
            <v>1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H558">
            <v>12839</v>
          </cell>
          <cell r="K558">
            <v>1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H559">
            <v>12839</v>
          </cell>
          <cell r="K559">
            <v>1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H560">
            <v>12839</v>
          </cell>
          <cell r="K560">
            <v>1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H561">
            <v>12839</v>
          </cell>
          <cell r="K561">
            <v>1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H562">
            <v>12839</v>
          </cell>
          <cell r="K562">
            <v>1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H563">
            <v>12839</v>
          </cell>
          <cell r="K563">
            <v>1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H564">
            <v>12839</v>
          </cell>
          <cell r="K564">
            <v>1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H565">
            <v>12839</v>
          </cell>
          <cell r="K565">
            <v>1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H566">
            <v>12839</v>
          </cell>
          <cell r="K566">
            <v>1</v>
          </cell>
          <cell r="L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H567">
            <v>12839</v>
          </cell>
          <cell r="K567">
            <v>1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H568">
            <v>12839</v>
          </cell>
          <cell r="K568">
            <v>1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H569">
            <v>12839</v>
          </cell>
          <cell r="K569">
            <v>1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H570">
            <v>12839</v>
          </cell>
          <cell r="K570">
            <v>1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H571">
            <v>12839</v>
          </cell>
          <cell r="K571">
            <v>1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H572">
            <v>12839</v>
          </cell>
          <cell r="K572">
            <v>1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H573">
            <v>12839</v>
          </cell>
          <cell r="K573">
            <v>1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H574">
            <v>12839</v>
          </cell>
          <cell r="K574">
            <v>1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H575">
            <v>12839</v>
          </cell>
          <cell r="K575">
            <v>1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H576">
            <v>12839</v>
          </cell>
          <cell r="K576">
            <v>1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H577">
            <v>12839</v>
          </cell>
          <cell r="K577">
            <v>1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</row>
        <row r="578">
          <cell r="H578">
            <v>12839</v>
          </cell>
          <cell r="K578">
            <v>1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H579">
            <v>12839</v>
          </cell>
          <cell r="K579">
            <v>1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</row>
        <row r="580">
          <cell r="H580">
            <v>12839</v>
          </cell>
          <cell r="K580">
            <v>1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H581">
            <v>12839</v>
          </cell>
          <cell r="K581">
            <v>1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H582">
            <v>12839</v>
          </cell>
          <cell r="K582">
            <v>1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H583">
            <v>12839</v>
          </cell>
          <cell r="K583">
            <v>1</v>
          </cell>
          <cell r="L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H584">
            <v>12839</v>
          </cell>
          <cell r="K584">
            <v>1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H585">
            <v>12839</v>
          </cell>
          <cell r="K585">
            <v>1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H586">
            <v>12839</v>
          </cell>
          <cell r="K586">
            <v>1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H587">
            <v>12839</v>
          </cell>
          <cell r="K587">
            <v>1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H588">
            <v>12839</v>
          </cell>
          <cell r="K588">
            <v>1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H589">
            <v>12839</v>
          </cell>
          <cell r="K589">
            <v>1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H590">
            <v>12839</v>
          </cell>
          <cell r="K590">
            <v>1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H591">
            <v>12839</v>
          </cell>
          <cell r="K591">
            <v>1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H592">
            <v>12839</v>
          </cell>
          <cell r="K592">
            <v>1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H593">
            <v>12839</v>
          </cell>
          <cell r="K593">
            <v>1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H594">
            <v>12839</v>
          </cell>
          <cell r="K594">
            <v>1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H595">
            <v>12839</v>
          </cell>
          <cell r="K595">
            <v>1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H596">
            <v>12839</v>
          </cell>
          <cell r="K596">
            <v>1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H597">
            <v>12839</v>
          </cell>
          <cell r="K597">
            <v>1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H598">
            <v>12839</v>
          </cell>
          <cell r="K598">
            <v>1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H599">
            <v>12839</v>
          </cell>
          <cell r="K599">
            <v>1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H600">
            <v>12839</v>
          </cell>
          <cell r="K600">
            <v>1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H601">
            <v>12839</v>
          </cell>
          <cell r="K601">
            <v>1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H602">
            <v>12839</v>
          </cell>
          <cell r="K602">
            <v>1</v>
          </cell>
          <cell r="L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H603">
            <v>12839</v>
          </cell>
          <cell r="K603">
            <v>1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H604">
            <v>12839</v>
          </cell>
          <cell r="K604">
            <v>1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H605">
            <v>12839</v>
          </cell>
          <cell r="K605">
            <v>1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H606">
            <v>12839</v>
          </cell>
          <cell r="K606">
            <v>1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H607">
            <v>12839</v>
          </cell>
          <cell r="K607">
            <v>1</v>
          </cell>
          <cell r="L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H608">
            <v>12839</v>
          </cell>
          <cell r="K608">
            <v>1</v>
          </cell>
          <cell r="L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H609">
            <v>12839</v>
          </cell>
          <cell r="K609">
            <v>1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H610">
            <v>12839</v>
          </cell>
          <cell r="K610">
            <v>1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</row>
        <row r="611">
          <cell r="H611">
            <v>12839</v>
          </cell>
          <cell r="K611">
            <v>1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</row>
        <row r="612">
          <cell r="H612">
            <v>12839</v>
          </cell>
          <cell r="K612">
            <v>1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</row>
        <row r="613">
          <cell r="H613">
            <v>12839</v>
          </cell>
          <cell r="K613">
            <v>1</v>
          </cell>
          <cell r="L613">
            <v>0</v>
          </cell>
          <cell r="P613">
            <v>0</v>
          </cell>
          <cell r="Q613">
            <v>0</v>
          </cell>
          <cell r="R613">
            <v>0</v>
          </cell>
        </row>
        <row r="614">
          <cell r="H614">
            <v>12839</v>
          </cell>
          <cell r="K614">
            <v>1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</row>
        <row r="615">
          <cell r="H615">
            <v>12839</v>
          </cell>
          <cell r="K615">
            <v>1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</row>
        <row r="616">
          <cell r="H616">
            <v>12839</v>
          </cell>
          <cell r="K616">
            <v>1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</row>
        <row r="617">
          <cell r="H617">
            <v>12839</v>
          </cell>
          <cell r="K617">
            <v>1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</row>
        <row r="618">
          <cell r="H618">
            <v>12839</v>
          </cell>
          <cell r="K618">
            <v>1</v>
          </cell>
          <cell r="L618">
            <v>0</v>
          </cell>
          <cell r="P618">
            <v>0</v>
          </cell>
          <cell r="Q618">
            <v>0</v>
          </cell>
          <cell r="R618">
            <v>0</v>
          </cell>
        </row>
        <row r="619">
          <cell r="H619">
            <v>12839</v>
          </cell>
          <cell r="K619">
            <v>1</v>
          </cell>
          <cell r="L619">
            <v>0</v>
          </cell>
          <cell r="P619">
            <v>0</v>
          </cell>
          <cell r="Q619">
            <v>0</v>
          </cell>
          <cell r="R619">
            <v>0</v>
          </cell>
        </row>
        <row r="620">
          <cell r="H620">
            <v>12839</v>
          </cell>
          <cell r="K620">
            <v>1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</row>
        <row r="621">
          <cell r="H621">
            <v>12839</v>
          </cell>
          <cell r="K621">
            <v>1</v>
          </cell>
          <cell r="L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H622">
            <v>12839</v>
          </cell>
          <cell r="K622">
            <v>1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H623">
            <v>12839</v>
          </cell>
          <cell r="K623">
            <v>1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H624">
            <v>12839</v>
          </cell>
          <cell r="K624">
            <v>1</v>
          </cell>
          <cell r="L624">
            <v>0</v>
          </cell>
          <cell r="P624">
            <v>0</v>
          </cell>
          <cell r="Q624">
            <v>0</v>
          </cell>
          <cell r="R624">
            <v>0</v>
          </cell>
        </row>
        <row r="625">
          <cell r="H625">
            <v>12839</v>
          </cell>
          <cell r="K625">
            <v>1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</row>
        <row r="626">
          <cell r="H626">
            <v>12839</v>
          </cell>
          <cell r="K626">
            <v>1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H627">
            <v>12839</v>
          </cell>
          <cell r="K627">
            <v>1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</row>
        <row r="628">
          <cell r="H628">
            <v>12839</v>
          </cell>
          <cell r="K628">
            <v>1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</row>
        <row r="629">
          <cell r="H629">
            <v>12839</v>
          </cell>
          <cell r="K629">
            <v>1</v>
          </cell>
          <cell r="L629">
            <v>0</v>
          </cell>
          <cell r="P629">
            <v>0</v>
          </cell>
          <cell r="Q629">
            <v>0</v>
          </cell>
          <cell r="R629">
            <v>0</v>
          </cell>
        </row>
        <row r="630">
          <cell r="H630">
            <v>12839</v>
          </cell>
          <cell r="K630">
            <v>1</v>
          </cell>
          <cell r="L630">
            <v>0</v>
          </cell>
          <cell r="P630">
            <v>0</v>
          </cell>
          <cell r="Q630">
            <v>0</v>
          </cell>
          <cell r="R630">
            <v>0</v>
          </cell>
        </row>
        <row r="631">
          <cell r="H631">
            <v>12839</v>
          </cell>
          <cell r="K631">
            <v>1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</row>
        <row r="632">
          <cell r="H632">
            <v>12839</v>
          </cell>
          <cell r="K632">
            <v>1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</row>
        <row r="633">
          <cell r="H633">
            <v>12839</v>
          </cell>
          <cell r="K633">
            <v>1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</row>
        <row r="634">
          <cell r="H634">
            <v>12839</v>
          </cell>
          <cell r="K634">
            <v>1</v>
          </cell>
          <cell r="L634">
            <v>0</v>
          </cell>
          <cell r="P634">
            <v>0</v>
          </cell>
          <cell r="Q634">
            <v>0</v>
          </cell>
          <cell r="R634">
            <v>0</v>
          </cell>
        </row>
        <row r="635">
          <cell r="H635">
            <v>12839</v>
          </cell>
          <cell r="K635">
            <v>1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</row>
        <row r="636">
          <cell r="H636">
            <v>12839</v>
          </cell>
          <cell r="K636">
            <v>1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</row>
        <row r="637">
          <cell r="H637">
            <v>12839</v>
          </cell>
          <cell r="K637">
            <v>1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</row>
        <row r="638">
          <cell r="H638">
            <v>12839</v>
          </cell>
          <cell r="K638">
            <v>1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</row>
        <row r="639">
          <cell r="H639">
            <v>12839</v>
          </cell>
          <cell r="K639">
            <v>1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</row>
        <row r="640">
          <cell r="H640">
            <v>12839</v>
          </cell>
          <cell r="K640">
            <v>1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</row>
        <row r="641">
          <cell r="H641">
            <v>12839</v>
          </cell>
          <cell r="K641">
            <v>1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</row>
        <row r="642">
          <cell r="H642">
            <v>12839</v>
          </cell>
          <cell r="K642">
            <v>1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</row>
        <row r="643">
          <cell r="H643">
            <v>12839</v>
          </cell>
          <cell r="K643">
            <v>1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</row>
        <row r="644">
          <cell r="H644">
            <v>12839</v>
          </cell>
          <cell r="K644">
            <v>1</v>
          </cell>
          <cell r="L644">
            <v>0</v>
          </cell>
          <cell r="P644">
            <v>0</v>
          </cell>
          <cell r="Q644">
            <v>0</v>
          </cell>
          <cell r="R644">
            <v>0</v>
          </cell>
        </row>
        <row r="645">
          <cell r="H645">
            <v>12839</v>
          </cell>
          <cell r="K645">
            <v>1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</row>
        <row r="646">
          <cell r="H646">
            <v>12839</v>
          </cell>
          <cell r="K646">
            <v>1</v>
          </cell>
          <cell r="L646">
            <v>0</v>
          </cell>
          <cell r="P646">
            <v>0</v>
          </cell>
          <cell r="Q646">
            <v>0</v>
          </cell>
          <cell r="R646">
            <v>0</v>
          </cell>
        </row>
        <row r="647">
          <cell r="H647">
            <v>12839</v>
          </cell>
          <cell r="K647">
            <v>1</v>
          </cell>
          <cell r="L647">
            <v>0</v>
          </cell>
          <cell r="P647">
            <v>0</v>
          </cell>
          <cell r="Q647">
            <v>0</v>
          </cell>
          <cell r="R647">
            <v>0</v>
          </cell>
        </row>
        <row r="648">
          <cell r="H648">
            <v>12839</v>
          </cell>
          <cell r="K648">
            <v>1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</row>
        <row r="649">
          <cell r="H649">
            <v>12839</v>
          </cell>
          <cell r="K649">
            <v>1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</row>
        <row r="650">
          <cell r="H650">
            <v>12839</v>
          </cell>
          <cell r="K650">
            <v>1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</row>
        <row r="651">
          <cell r="H651">
            <v>12839</v>
          </cell>
          <cell r="K651">
            <v>1</v>
          </cell>
          <cell r="L651">
            <v>0</v>
          </cell>
          <cell r="P651">
            <v>0</v>
          </cell>
          <cell r="Q651">
            <v>0</v>
          </cell>
          <cell r="R651">
            <v>0</v>
          </cell>
        </row>
        <row r="652">
          <cell r="H652">
            <v>12839</v>
          </cell>
          <cell r="K652">
            <v>1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H653">
            <v>12839</v>
          </cell>
          <cell r="K653">
            <v>1</v>
          </cell>
          <cell r="L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H654">
            <v>12839</v>
          </cell>
          <cell r="K654">
            <v>1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</row>
        <row r="655">
          <cell r="H655">
            <v>12839</v>
          </cell>
          <cell r="K655">
            <v>1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</row>
        <row r="656">
          <cell r="H656">
            <v>12839</v>
          </cell>
          <cell r="K656">
            <v>1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</row>
        <row r="657">
          <cell r="H657">
            <v>12839</v>
          </cell>
          <cell r="K657">
            <v>1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H658">
            <v>12839</v>
          </cell>
          <cell r="K658">
            <v>1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</row>
        <row r="659">
          <cell r="H659">
            <v>12839</v>
          </cell>
          <cell r="K659">
            <v>1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H660">
            <v>12839</v>
          </cell>
          <cell r="K660">
            <v>1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</row>
        <row r="661">
          <cell r="H661">
            <v>12839</v>
          </cell>
          <cell r="K661">
            <v>1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</row>
        <row r="662">
          <cell r="H662">
            <v>12839</v>
          </cell>
          <cell r="K662">
            <v>1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</row>
        <row r="663">
          <cell r="H663">
            <v>12839</v>
          </cell>
          <cell r="K663">
            <v>1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</row>
        <row r="664">
          <cell r="H664">
            <v>12839</v>
          </cell>
          <cell r="K664">
            <v>1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</row>
        <row r="665">
          <cell r="H665">
            <v>12839</v>
          </cell>
          <cell r="K665">
            <v>1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</row>
        <row r="666">
          <cell r="H666">
            <v>12839</v>
          </cell>
          <cell r="K666">
            <v>1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</row>
        <row r="667">
          <cell r="H667">
            <v>12839</v>
          </cell>
          <cell r="K667">
            <v>1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H668">
            <v>12839</v>
          </cell>
          <cell r="K668">
            <v>1</v>
          </cell>
          <cell r="L668">
            <v>0</v>
          </cell>
          <cell r="P668">
            <v>0</v>
          </cell>
          <cell r="Q668">
            <v>0</v>
          </cell>
          <cell r="R668">
            <v>0</v>
          </cell>
        </row>
        <row r="669">
          <cell r="H669">
            <v>12839</v>
          </cell>
          <cell r="K669">
            <v>1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H670">
            <v>12839</v>
          </cell>
          <cell r="K670">
            <v>1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</row>
        <row r="671">
          <cell r="H671">
            <v>12839</v>
          </cell>
          <cell r="K671">
            <v>1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</row>
        <row r="672">
          <cell r="H672">
            <v>12839</v>
          </cell>
          <cell r="K672">
            <v>1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</row>
        <row r="673">
          <cell r="H673">
            <v>12839</v>
          </cell>
          <cell r="K673">
            <v>1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H674">
            <v>12839</v>
          </cell>
          <cell r="K674">
            <v>1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H675">
            <v>12839</v>
          </cell>
          <cell r="K675">
            <v>1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</row>
        <row r="676">
          <cell r="H676">
            <v>12839</v>
          </cell>
          <cell r="K676">
            <v>1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</row>
        <row r="677">
          <cell r="H677">
            <v>12839</v>
          </cell>
          <cell r="K677">
            <v>1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</row>
        <row r="678">
          <cell r="H678">
            <v>12839</v>
          </cell>
          <cell r="K678">
            <v>1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H679">
            <v>12839</v>
          </cell>
          <cell r="K679">
            <v>1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</row>
        <row r="680">
          <cell r="H680">
            <v>12839</v>
          </cell>
          <cell r="K680">
            <v>1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</row>
        <row r="681">
          <cell r="H681">
            <v>12839</v>
          </cell>
          <cell r="K681">
            <v>1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</row>
        <row r="682">
          <cell r="H682">
            <v>12839</v>
          </cell>
          <cell r="K682">
            <v>1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</row>
        <row r="683">
          <cell r="H683">
            <v>12839</v>
          </cell>
          <cell r="K683">
            <v>1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H684">
            <v>12839</v>
          </cell>
          <cell r="K684">
            <v>1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</row>
        <row r="685">
          <cell r="H685">
            <v>12839</v>
          </cell>
          <cell r="K685">
            <v>1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</row>
        <row r="686">
          <cell r="H686">
            <v>12839</v>
          </cell>
          <cell r="K686">
            <v>1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H687">
            <v>12839</v>
          </cell>
          <cell r="K687">
            <v>1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H688">
            <v>12839</v>
          </cell>
          <cell r="K688">
            <v>1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H689">
            <v>12839</v>
          </cell>
          <cell r="K689">
            <v>1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H690">
            <v>12839</v>
          </cell>
          <cell r="K690">
            <v>1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</row>
        <row r="691">
          <cell r="H691">
            <v>12839</v>
          </cell>
          <cell r="K691">
            <v>1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</row>
        <row r="692">
          <cell r="H692">
            <v>12839</v>
          </cell>
          <cell r="K692">
            <v>1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</row>
        <row r="693">
          <cell r="H693">
            <v>12839</v>
          </cell>
          <cell r="K693">
            <v>1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</row>
        <row r="694">
          <cell r="H694">
            <v>12839</v>
          </cell>
          <cell r="K694">
            <v>1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</row>
        <row r="695">
          <cell r="H695">
            <v>12839</v>
          </cell>
          <cell r="K695">
            <v>1</v>
          </cell>
          <cell r="L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H696">
            <v>12839</v>
          </cell>
          <cell r="K696">
            <v>1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</row>
        <row r="697">
          <cell r="H697">
            <v>12839</v>
          </cell>
          <cell r="K697">
            <v>1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</row>
        <row r="698">
          <cell r="H698">
            <v>12839</v>
          </cell>
          <cell r="K698">
            <v>1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</row>
        <row r="699">
          <cell r="H699">
            <v>12839</v>
          </cell>
          <cell r="K699">
            <v>1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</row>
        <row r="700">
          <cell r="H700">
            <v>12839</v>
          </cell>
          <cell r="K700">
            <v>1</v>
          </cell>
          <cell r="L700">
            <v>0</v>
          </cell>
          <cell r="P700">
            <v>0</v>
          </cell>
          <cell r="Q700">
            <v>0</v>
          </cell>
          <cell r="R700">
            <v>0</v>
          </cell>
        </row>
        <row r="701">
          <cell r="H701">
            <v>12839</v>
          </cell>
          <cell r="K701">
            <v>1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</row>
        <row r="702">
          <cell r="H702">
            <v>12839</v>
          </cell>
          <cell r="K702">
            <v>1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H703">
            <v>12839</v>
          </cell>
          <cell r="K703">
            <v>1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H704">
            <v>12839</v>
          </cell>
          <cell r="K704">
            <v>1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</row>
        <row r="705">
          <cell r="H705">
            <v>12839</v>
          </cell>
          <cell r="K705">
            <v>1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</row>
        <row r="706">
          <cell r="H706">
            <v>12839</v>
          </cell>
          <cell r="K706">
            <v>1</v>
          </cell>
          <cell r="L706">
            <v>0</v>
          </cell>
          <cell r="P706">
            <v>0</v>
          </cell>
          <cell r="Q706">
            <v>0</v>
          </cell>
          <cell r="R706">
            <v>0</v>
          </cell>
        </row>
        <row r="707">
          <cell r="H707">
            <v>12839</v>
          </cell>
          <cell r="K707">
            <v>1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H708">
            <v>12839</v>
          </cell>
          <cell r="K708">
            <v>1</v>
          </cell>
          <cell r="L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H709">
            <v>12839</v>
          </cell>
          <cell r="K709">
            <v>1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</row>
        <row r="710">
          <cell r="H710">
            <v>12839</v>
          </cell>
          <cell r="K710">
            <v>1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</row>
        <row r="711">
          <cell r="H711">
            <v>12839</v>
          </cell>
          <cell r="K711">
            <v>1</v>
          </cell>
          <cell r="L711">
            <v>0</v>
          </cell>
          <cell r="P711">
            <v>0</v>
          </cell>
          <cell r="Q711">
            <v>0</v>
          </cell>
          <cell r="R711">
            <v>0</v>
          </cell>
        </row>
        <row r="712">
          <cell r="H712">
            <v>12839</v>
          </cell>
          <cell r="K712">
            <v>1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</row>
        <row r="713">
          <cell r="H713">
            <v>12839</v>
          </cell>
          <cell r="K713">
            <v>1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</row>
        <row r="714">
          <cell r="H714">
            <v>12839</v>
          </cell>
          <cell r="K714">
            <v>1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</row>
        <row r="715">
          <cell r="H715">
            <v>12839</v>
          </cell>
          <cell r="K715">
            <v>1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H716">
            <v>12839</v>
          </cell>
          <cell r="K716">
            <v>1</v>
          </cell>
          <cell r="L716">
            <v>0</v>
          </cell>
          <cell r="P716">
            <v>0</v>
          </cell>
          <cell r="Q716">
            <v>0</v>
          </cell>
          <cell r="R716">
            <v>0</v>
          </cell>
        </row>
        <row r="717">
          <cell r="H717">
            <v>12839</v>
          </cell>
          <cell r="K717">
            <v>1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</row>
        <row r="718">
          <cell r="H718">
            <v>12839</v>
          </cell>
          <cell r="K718">
            <v>1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</row>
        <row r="719">
          <cell r="H719">
            <v>12839</v>
          </cell>
          <cell r="K719">
            <v>1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</row>
        <row r="720">
          <cell r="H720">
            <v>12839</v>
          </cell>
          <cell r="K720">
            <v>1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H721">
            <v>12839</v>
          </cell>
          <cell r="K721">
            <v>1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H722">
            <v>12839</v>
          </cell>
          <cell r="K722">
            <v>1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</row>
        <row r="723">
          <cell r="H723">
            <v>12839</v>
          </cell>
          <cell r="K723">
            <v>1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</row>
        <row r="724">
          <cell r="H724">
            <v>12839</v>
          </cell>
          <cell r="K724">
            <v>1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</row>
        <row r="725">
          <cell r="H725">
            <v>12839</v>
          </cell>
          <cell r="K725">
            <v>1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</row>
        <row r="726">
          <cell r="H726">
            <v>12839</v>
          </cell>
          <cell r="K726">
            <v>1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H727">
            <v>12839</v>
          </cell>
          <cell r="K727">
            <v>1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H728">
            <v>12839</v>
          </cell>
          <cell r="K728">
            <v>1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H729">
            <v>12839</v>
          </cell>
          <cell r="K729">
            <v>1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</row>
        <row r="730">
          <cell r="H730">
            <v>12839</v>
          </cell>
          <cell r="K730">
            <v>1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</row>
        <row r="731">
          <cell r="H731">
            <v>12839</v>
          </cell>
          <cell r="K731">
            <v>1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H732">
            <v>12839</v>
          </cell>
          <cell r="K732">
            <v>1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H733">
            <v>12839</v>
          </cell>
          <cell r="K733">
            <v>1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</row>
        <row r="734">
          <cell r="H734">
            <v>12839</v>
          </cell>
          <cell r="K734">
            <v>1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</row>
        <row r="735">
          <cell r="H735">
            <v>12839</v>
          </cell>
          <cell r="K735">
            <v>1</v>
          </cell>
          <cell r="L735">
            <v>0</v>
          </cell>
          <cell r="P735">
            <v>0</v>
          </cell>
          <cell r="Q735">
            <v>0</v>
          </cell>
          <cell r="R735">
            <v>0</v>
          </cell>
        </row>
        <row r="736">
          <cell r="H736">
            <v>12839</v>
          </cell>
          <cell r="K736">
            <v>1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</row>
        <row r="737">
          <cell r="H737">
            <v>12839</v>
          </cell>
          <cell r="K737">
            <v>1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</row>
        <row r="738">
          <cell r="H738">
            <v>12839</v>
          </cell>
          <cell r="K738">
            <v>1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</row>
        <row r="739">
          <cell r="H739">
            <v>12839</v>
          </cell>
          <cell r="K739">
            <v>1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</row>
        <row r="740">
          <cell r="H740">
            <v>12839</v>
          </cell>
          <cell r="K740">
            <v>1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H741">
            <v>12839</v>
          </cell>
          <cell r="K741">
            <v>1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</row>
        <row r="742">
          <cell r="H742">
            <v>12839</v>
          </cell>
          <cell r="K742">
            <v>1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</row>
        <row r="743">
          <cell r="H743">
            <v>12839</v>
          </cell>
          <cell r="K743">
            <v>1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</row>
        <row r="744">
          <cell r="H744">
            <v>12839</v>
          </cell>
          <cell r="K744">
            <v>1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</row>
        <row r="745">
          <cell r="H745">
            <v>12839</v>
          </cell>
          <cell r="K745">
            <v>1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</row>
        <row r="746">
          <cell r="H746">
            <v>12839</v>
          </cell>
          <cell r="K746">
            <v>1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</row>
        <row r="747">
          <cell r="H747">
            <v>12839</v>
          </cell>
          <cell r="K747">
            <v>1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</row>
        <row r="748">
          <cell r="H748">
            <v>12839</v>
          </cell>
          <cell r="K748">
            <v>1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H749">
            <v>12839</v>
          </cell>
          <cell r="K749">
            <v>1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</row>
        <row r="750">
          <cell r="H750">
            <v>12839</v>
          </cell>
          <cell r="K750">
            <v>1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</row>
        <row r="751">
          <cell r="H751">
            <v>12839</v>
          </cell>
          <cell r="K751">
            <v>1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</row>
        <row r="752">
          <cell r="H752">
            <v>12839</v>
          </cell>
          <cell r="K752">
            <v>1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</row>
        <row r="753">
          <cell r="H753">
            <v>12839</v>
          </cell>
          <cell r="K753">
            <v>1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</row>
        <row r="754">
          <cell r="H754">
            <v>12839</v>
          </cell>
          <cell r="K754">
            <v>1</v>
          </cell>
          <cell r="L754">
            <v>0</v>
          </cell>
          <cell r="P754">
            <v>0</v>
          </cell>
          <cell r="Q754">
            <v>0</v>
          </cell>
          <cell r="R754">
            <v>0</v>
          </cell>
        </row>
        <row r="755">
          <cell r="H755">
            <v>12839</v>
          </cell>
          <cell r="K755">
            <v>1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H756">
            <v>12839</v>
          </cell>
          <cell r="K756">
            <v>1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</row>
        <row r="757">
          <cell r="H757">
            <v>12839</v>
          </cell>
          <cell r="K757">
            <v>1</v>
          </cell>
          <cell r="L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H758">
            <v>12839</v>
          </cell>
          <cell r="K758">
            <v>1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H759">
            <v>12839</v>
          </cell>
          <cell r="K759">
            <v>1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H760">
            <v>12839</v>
          </cell>
          <cell r="K760">
            <v>1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H761">
            <v>12839</v>
          </cell>
          <cell r="K761">
            <v>1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</row>
        <row r="762">
          <cell r="H762">
            <v>12839</v>
          </cell>
          <cell r="K762">
            <v>1</v>
          </cell>
          <cell r="L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H763">
            <v>12839</v>
          </cell>
          <cell r="K763">
            <v>1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</row>
        <row r="764">
          <cell r="H764">
            <v>12839</v>
          </cell>
          <cell r="K764">
            <v>1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H765">
            <v>12839</v>
          </cell>
          <cell r="K765">
            <v>1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</row>
        <row r="766">
          <cell r="H766">
            <v>12839</v>
          </cell>
          <cell r="K766">
            <v>1</v>
          </cell>
          <cell r="L766">
            <v>0</v>
          </cell>
          <cell r="P766">
            <v>0</v>
          </cell>
          <cell r="Q766">
            <v>0</v>
          </cell>
          <cell r="R766">
            <v>0</v>
          </cell>
        </row>
        <row r="767">
          <cell r="H767">
            <v>12839</v>
          </cell>
          <cell r="K767">
            <v>1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</row>
        <row r="768">
          <cell r="H768">
            <v>12839</v>
          </cell>
          <cell r="K768">
            <v>1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H769">
            <v>12839</v>
          </cell>
          <cell r="K769">
            <v>1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</row>
        <row r="770">
          <cell r="H770">
            <v>12839</v>
          </cell>
          <cell r="K770">
            <v>1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</row>
        <row r="771">
          <cell r="H771">
            <v>12839</v>
          </cell>
          <cell r="K771">
            <v>1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</row>
        <row r="772">
          <cell r="H772">
            <v>12839</v>
          </cell>
          <cell r="K772">
            <v>1</v>
          </cell>
          <cell r="L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H773">
            <v>12839</v>
          </cell>
          <cell r="K773">
            <v>1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</row>
        <row r="774">
          <cell r="H774">
            <v>12839</v>
          </cell>
          <cell r="K774">
            <v>1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</row>
        <row r="775">
          <cell r="H775">
            <v>12839</v>
          </cell>
          <cell r="K775">
            <v>1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</row>
        <row r="776">
          <cell r="H776">
            <v>12839</v>
          </cell>
          <cell r="K776">
            <v>1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</row>
        <row r="777">
          <cell r="H777">
            <v>12839</v>
          </cell>
          <cell r="K777">
            <v>1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</row>
        <row r="778">
          <cell r="H778">
            <v>12839</v>
          </cell>
          <cell r="K778">
            <v>1</v>
          </cell>
          <cell r="L778">
            <v>0</v>
          </cell>
          <cell r="P778">
            <v>0</v>
          </cell>
          <cell r="Q778">
            <v>0</v>
          </cell>
          <cell r="R778">
            <v>0</v>
          </cell>
        </row>
        <row r="779">
          <cell r="H779">
            <v>12839</v>
          </cell>
          <cell r="K779">
            <v>1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</row>
        <row r="780">
          <cell r="H780">
            <v>12839</v>
          </cell>
          <cell r="K780">
            <v>1</v>
          </cell>
          <cell r="L780">
            <v>0</v>
          </cell>
          <cell r="P780">
            <v>0</v>
          </cell>
          <cell r="Q780">
            <v>0</v>
          </cell>
          <cell r="R780">
            <v>0</v>
          </cell>
        </row>
        <row r="781">
          <cell r="H781">
            <v>12839</v>
          </cell>
          <cell r="K781">
            <v>1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</row>
        <row r="782">
          <cell r="H782">
            <v>12839</v>
          </cell>
          <cell r="K782">
            <v>1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H783">
            <v>12839</v>
          </cell>
          <cell r="K783">
            <v>1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</row>
        <row r="784">
          <cell r="H784">
            <v>12839</v>
          </cell>
          <cell r="K784">
            <v>1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</row>
        <row r="785">
          <cell r="H785">
            <v>12839</v>
          </cell>
          <cell r="K785">
            <v>1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H786">
            <v>12839</v>
          </cell>
          <cell r="K786">
            <v>1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</row>
        <row r="787">
          <cell r="H787">
            <v>12839</v>
          </cell>
          <cell r="K787">
            <v>1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</row>
        <row r="788">
          <cell r="H788">
            <v>12839</v>
          </cell>
          <cell r="K788">
            <v>1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</row>
        <row r="789">
          <cell r="H789">
            <v>12839</v>
          </cell>
          <cell r="K789">
            <v>1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</row>
        <row r="790">
          <cell r="H790">
            <v>12839</v>
          </cell>
          <cell r="K790">
            <v>1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</row>
        <row r="791">
          <cell r="H791">
            <v>12839</v>
          </cell>
          <cell r="K791">
            <v>1</v>
          </cell>
          <cell r="L791">
            <v>0</v>
          </cell>
          <cell r="P791">
            <v>0</v>
          </cell>
          <cell r="Q791">
            <v>0</v>
          </cell>
          <cell r="R791">
            <v>0</v>
          </cell>
        </row>
        <row r="792">
          <cell r="H792">
            <v>12839</v>
          </cell>
          <cell r="K792">
            <v>1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</row>
        <row r="793">
          <cell r="H793">
            <v>12839</v>
          </cell>
          <cell r="K793">
            <v>1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</row>
        <row r="794">
          <cell r="H794">
            <v>12839</v>
          </cell>
          <cell r="K794">
            <v>1</v>
          </cell>
          <cell r="L794">
            <v>0</v>
          </cell>
          <cell r="P794">
            <v>0</v>
          </cell>
          <cell r="Q794">
            <v>0</v>
          </cell>
          <cell r="R794">
            <v>0</v>
          </cell>
        </row>
        <row r="795">
          <cell r="H795">
            <v>12839</v>
          </cell>
          <cell r="K795">
            <v>1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</row>
        <row r="796">
          <cell r="H796">
            <v>12839</v>
          </cell>
          <cell r="K796">
            <v>1</v>
          </cell>
          <cell r="L796">
            <v>0</v>
          </cell>
          <cell r="P796">
            <v>0</v>
          </cell>
          <cell r="Q796">
            <v>0</v>
          </cell>
          <cell r="R796">
            <v>0</v>
          </cell>
        </row>
        <row r="797">
          <cell r="H797">
            <v>12839</v>
          </cell>
          <cell r="K797">
            <v>1</v>
          </cell>
          <cell r="L797">
            <v>0</v>
          </cell>
          <cell r="P797">
            <v>0</v>
          </cell>
          <cell r="Q797">
            <v>0</v>
          </cell>
          <cell r="R797">
            <v>0</v>
          </cell>
        </row>
        <row r="798">
          <cell r="H798">
            <v>12839</v>
          </cell>
          <cell r="K798">
            <v>1</v>
          </cell>
          <cell r="L798">
            <v>0</v>
          </cell>
          <cell r="P798">
            <v>0</v>
          </cell>
          <cell r="Q798">
            <v>0</v>
          </cell>
          <cell r="R798">
            <v>0</v>
          </cell>
        </row>
        <row r="799">
          <cell r="H799">
            <v>12839</v>
          </cell>
          <cell r="K799">
            <v>1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</row>
        <row r="800">
          <cell r="H800">
            <v>12839</v>
          </cell>
          <cell r="K800">
            <v>1</v>
          </cell>
          <cell r="L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H801">
            <v>12839</v>
          </cell>
          <cell r="K801">
            <v>1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H802">
            <v>12839</v>
          </cell>
          <cell r="K802">
            <v>1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H803">
            <v>12839</v>
          </cell>
          <cell r="K803">
            <v>1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</row>
        <row r="804">
          <cell r="H804">
            <v>12839</v>
          </cell>
          <cell r="K804">
            <v>1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H805">
            <v>12839</v>
          </cell>
          <cell r="K805">
            <v>1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</row>
        <row r="806">
          <cell r="H806">
            <v>12839</v>
          </cell>
          <cell r="K806">
            <v>1</v>
          </cell>
          <cell r="L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H807">
            <v>12839</v>
          </cell>
          <cell r="K807">
            <v>1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</row>
        <row r="808">
          <cell r="H808">
            <v>12839</v>
          </cell>
          <cell r="K808">
            <v>1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</row>
        <row r="809">
          <cell r="H809">
            <v>12839</v>
          </cell>
          <cell r="K809">
            <v>1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H810">
            <v>12839</v>
          </cell>
          <cell r="K810">
            <v>1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</row>
        <row r="811">
          <cell r="H811">
            <v>12839</v>
          </cell>
          <cell r="K811">
            <v>1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</row>
        <row r="812">
          <cell r="H812">
            <v>12839</v>
          </cell>
          <cell r="K812">
            <v>1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</row>
        <row r="813">
          <cell r="H813">
            <v>12839</v>
          </cell>
          <cell r="K813">
            <v>1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</row>
        <row r="814">
          <cell r="H814">
            <v>12839</v>
          </cell>
          <cell r="K814">
            <v>1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H815">
            <v>12839</v>
          </cell>
          <cell r="K815">
            <v>1</v>
          </cell>
          <cell r="L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H816">
            <v>12839</v>
          </cell>
          <cell r="K816">
            <v>1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</row>
        <row r="817">
          <cell r="H817">
            <v>12839</v>
          </cell>
          <cell r="K817">
            <v>1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</row>
        <row r="818">
          <cell r="H818">
            <v>12839</v>
          </cell>
          <cell r="K818">
            <v>1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</row>
        <row r="819">
          <cell r="H819">
            <v>12839</v>
          </cell>
          <cell r="K819">
            <v>1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</row>
        <row r="820">
          <cell r="H820">
            <v>12839</v>
          </cell>
          <cell r="K820">
            <v>1</v>
          </cell>
          <cell r="L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H821">
            <v>12839</v>
          </cell>
          <cell r="K821">
            <v>1</v>
          </cell>
          <cell r="L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H822">
            <v>12839</v>
          </cell>
          <cell r="K822">
            <v>1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H823">
            <v>12839</v>
          </cell>
          <cell r="K823">
            <v>1</v>
          </cell>
          <cell r="L823">
            <v>0</v>
          </cell>
          <cell r="P823">
            <v>0</v>
          </cell>
          <cell r="Q823">
            <v>0</v>
          </cell>
          <cell r="R823">
            <v>0</v>
          </cell>
        </row>
        <row r="824">
          <cell r="H824">
            <v>12839</v>
          </cell>
          <cell r="K824">
            <v>1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</row>
        <row r="825">
          <cell r="H825">
            <v>12839</v>
          </cell>
          <cell r="K825">
            <v>1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</row>
        <row r="826">
          <cell r="H826">
            <v>12839</v>
          </cell>
          <cell r="K826">
            <v>1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</row>
        <row r="827">
          <cell r="H827">
            <v>12839</v>
          </cell>
          <cell r="K827">
            <v>1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</row>
        <row r="828">
          <cell r="H828">
            <v>12839</v>
          </cell>
          <cell r="K828">
            <v>1</v>
          </cell>
          <cell r="L828">
            <v>0</v>
          </cell>
          <cell r="P828">
            <v>0</v>
          </cell>
          <cell r="Q828">
            <v>0</v>
          </cell>
          <cell r="R828">
            <v>0</v>
          </cell>
        </row>
        <row r="829">
          <cell r="H829">
            <v>12839</v>
          </cell>
          <cell r="K829">
            <v>1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</row>
        <row r="830">
          <cell r="H830">
            <v>12839</v>
          </cell>
          <cell r="K830">
            <v>1</v>
          </cell>
          <cell r="L830">
            <v>0</v>
          </cell>
          <cell r="P830">
            <v>0</v>
          </cell>
          <cell r="Q830">
            <v>0</v>
          </cell>
          <cell r="R830">
            <v>0</v>
          </cell>
        </row>
        <row r="831">
          <cell r="H831">
            <v>12839</v>
          </cell>
          <cell r="K831">
            <v>1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</row>
        <row r="832">
          <cell r="H832">
            <v>12839</v>
          </cell>
          <cell r="K832">
            <v>1</v>
          </cell>
          <cell r="L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H833">
            <v>12839</v>
          </cell>
          <cell r="K833">
            <v>1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H834">
            <v>12839</v>
          </cell>
          <cell r="K834">
            <v>1</v>
          </cell>
          <cell r="L834">
            <v>0</v>
          </cell>
          <cell r="P834">
            <v>0</v>
          </cell>
          <cell r="Q834">
            <v>0</v>
          </cell>
          <cell r="R834">
            <v>0</v>
          </cell>
        </row>
        <row r="835">
          <cell r="H835">
            <v>12839</v>
          </cell>
          <cell r="K835">
            <v>1</v>
          </cell>
          <cell r="L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H836">
            <v>12839</v>
          </cell>
          <cell r="K836">
            <v>1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H837">
            <v>12839</v>
          </cell>
          <cell r="K837">
            <v>1</v>
          </cell>
          <cell r="L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H838">
            <v>12839</v>
          </cell>
          <cell r="K838">
            <v>1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H839">
            <v>12839</v>
          </cell>
          <cell r="K839">
            <v>1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H840">
            <v>12839</v>
          </cell>
          <cell r="K840">
            <v>1</v>
          </cell>
          <cell r="L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H841">
            <v>12839</v>
          </cell>
          <cell r="K841">
            <v>1</v>
          </cell>
          <cell r="L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H842">
            <v>12839</v>
          </cell>
          <cell r="K842">
            <v>1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H843">
            <v>12839</v>
          </cell>
          <cell r="K843">
            <v>1</v>
          </cell>
          <cell r="L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H844">
            <v>12839</v>
          </cell>
          <cell r="K844">
            <v>1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</row>
        <row r="845">
          <cell r="H845">
            <v>12839</v>
          </cell>
          <cell r="K845">
            <v>1</v>
          </cell>
          <cell r="L845">
            <v>0</v>
          </cell>
          <cell r="P845">
            <v>0</v>
          </cell>
          <cell r="Q845">
            <v>0</v>
          </cell>
          <cell r="R845">
            <v>0</v>
          </cell>
        </row>
        <row r="846">
          <cell r="H846">
            <v>12839</v>
          </cell>
          <cell r="K846">
            <v>1</v>
          </cell>
          <cell r="L846">
            <v>0</v>
          </cell>
          <cell r="P846">
            <v>0</v>
          </cell>
          <cell r="Q846">
            <v>0</v>
          </cell>
          <cell r="R846">
            <v>0</v>
          </cell>
        </row>
        <row r="847">
          <cell r="H847">
            <v>12839</v>
          </cell>
          <cell r="K847">
            <v>1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H848">
            <v>12839</v>
          </cell>
          <cell r="K848">
            <v>1</v>
          </cell>
          <cell r="L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H849">
            <v>12839</v>
          </cell>
          <cell r="K849">
            <v>1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H850">
            <v>12839</v>
          </cell>
          <cell r="K850">
            <v>1</v>
          </cell>
          <cell r="L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H851">
            <v>12839</v>
          </cell>
          <cell r="K851">
            <v>1</v>
          </cell>
          <cell r="L851">
            <v>0</v>
          </cell>
          <cell r="P851">
            <v>0</v>
          </cell>
          <cell r="Q851">
            <v>0</v>
          </cell>
          <cell r="R851">
            <v>0</v>
          </cell>
        </row>
        <row r="852">
          <cell r="H852">
            <v>12839</v>
          </cell>
          <cell r="K852">
            <v>1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</row>
        <row r="853">
          <cell r="H853">
            <v>12839</v>
          </cell>
          <cell r="K853">
            <v>1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</row>
        <row r="854">
          <cell r="H854">
            <v>12839</v>
          </cell>
          <cell r="K854">
            <v>1</v>
          </cell>
          <cell r="L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H855">
            <v>12839</v>
          </cell>
          <cell r="K855">
            <v>1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H856">
            <v>12839</v>
          </cell>
          <cell r="K856">
            <v>1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H857">
            <v>12839</v>
          </cell>
          <cell r="K857">
            <v>1</v>
          </cell>
          <cell r="L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H858">
            <v>12839</v>
          </cell>
          <cell r="K858">
            <v>1</v>
          </cell>
          <cell r="L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H859">
            <v>12839</v>
          </cell>
          <cell r="K859">
            <v>1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H860">
            <v>12839</v>
          </cell>
          <cell r="K860">
            <v>1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H861">
            <v>12839</v>
          </cell>
          <cell r="K861">
            <v>1</v>
          </cell>
          <cell r="L861">
            <v>0</v>
          </cell>
          <cell r="P861">
            <v>0</v>
          </cell>
          <cell r="Q861">
            <v>0</v>
          </cell>
          <cell r="R861">
            <v>0</v>
          </cell>
        </row>
        <row r="862">
          <cell r="H862">
            <v>12839</v>
          </cell>
          <cell r="K862">
            <v>1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</row>
        <row r="863">
          <cell r="H863">
            <v>12839</v>
          </cell>
          <cell r="K863">
            <v>1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H864">
            <v>12839</v>
          </cell>
          <cell r="K864">
            <v>1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</row>
        <row r="865">
          <cell r="H865">
            <v>12839</v>
          </cell>
          <cell r="K865">
            <v>1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</row>
        <row r="866">
          <cell r="H866">
            <v>12839</v>
          </cell>
          <cell r="K866">
            <v>1</v>
          </cell>
          <cell r="L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H867">
            <v>12839</v>
          </cell>
          <cell r="K867">
            <v>1</v>
          </cell>
          <cell r="L867">
            <v>0</v>
          </cell>
          <cell r="P867">
            <v>0</v>
          </cell>
          <cell r="Q867">
            <v>0</v>
          </cell>
          <cell r="R867">
            <v>0</v>
          </cell>
        </row>
        <row r="868">
          <cell r="H868">
            <v>12839</v>
          </cell>
          <cell r="K868">
            <v>1</v>
          </cell>
          <cell r="L868">
            <v>0</v>
          </cell>
          <cell r="P868">
            <v>0</v>
          </cell>
          <cell r="Q868">
            <v>0</v>
          </cell>
          <cell r="R868">
            <v>0</v>
          </cell>
        </row>
        <row r="869">
          <cell r="H869">
            <v>12839</v>
          </cell>
          <cell r="K869">
            <v>1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H870">
            <v>12839</v>
          </cell>
          <cell r="K870">
            <v>1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H871">
            <v>12839</v>
          </cell>
          <cell r="K871">
            <v>1</v>
          </cell>
          <cell r="L871">
            <v>0</v>
          </cell>
          <cell r="P871">
            <v>0</v>
          </cell>
          <cell r="Q871">
            <v>0</v>
          </cell>
          <cell r="R871">
            <v>0</v>
          </cell>
        </row>
        <row r="872">
          <cell r="H872">
            <v>12839</v>
          </cell>
          <cell r="K872">
            <v>1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</row>
        <row r="873">
          <cell r="H873">
            <v>12839</v>
          </cell>
          <cell r="K873">
            <v>1</v>
          </cell>
          <cell r="L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H874">
            <v>12839</v>
          </cell>
          <cell r="K874">
            <v>1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H875">
            <v>12839</v>
          </cell>
          <cell r="K875">
            <v>1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</row>
        <row r="876">
          <cell r="H876">
            <v>12839</v>
          </cell>
          <cell r="K876">
            <v>1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</row>
        <row r="877">
          <cell r="H877">
            <v>12839</v>
          </cell>
          <cell r="K877">
            <v>1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</row>
        <row r="878">
          <cell r="H878">
            <v>12839</v>
          </cell>
          <cell r="K878">
            <v>1</v>
          </cell>
          <cell r="L878">
            <v>0</v>
          </cell>
          <cell r="P878">
            <v>0</v>
          </cell>
          <cell r="Q878">
            <v>0</v>
          </cell>
          <cell r="R878">
            <v>0</v>
          </cell>
        </row>
        <row r="879">
          <cell r="H879">
            <v>12839</v>
          </cell>
          <cell r="K879">
            <v>1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</row>
        <row r="880">
          <cell r="H880">
            <v>12839</v>
          </cell>
          <cell r="K880">
            <v>1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</row>
        <row r="881">
          <cell r="H881">
            <v>12839</v>
          </cell>
          <cell r="K881">
            <v>1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</row>
        <row r="882">
          <cell r="H882">
            <v>12839</v>
          </cell>
          <cell r="K882">
            <v>1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</row>
        <row r="883">
          <cell r="H883">
            <v>12839</v>
          </cell>
          <cell r="K883">
            <v>1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H884">
            <v>12839</v>
          </cell>
          <cell r="K884">
            <v>1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</row>
        <row r="885">
          <cell r="H885">
            <v>12839</v>
          </cell>
          <cell r="K885">
            <v>1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</row>
        <row r="886">
          <cell r="H886">
            <v>12839</v>
          </cell>
          <cell r="K886">
            <v>1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</row>
        <row r="887">
          <cell r="H887">
            <v>12839</v>
          </cell>
          <cell r="K887">
            <v>1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</row>
        <row r="888">
          <cell r="H888">
            <v>12839</v>
          </cell>
          <cell r="K888">
            <v>1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H889">
            <v>12839</v>
          </cell>
          <cell r="K889">
            <v>1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H890">
            <v>12839</v>
          </cell>
          <cell r="K890">
            <v>1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</row>
        <row r="891">
          <cell r="H891">
            <v>12839</v>
          </cell>
          <cell r="K891">
            <v>1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H892">
            <v>12839</v>
          </cell>
          <cell r="K892">
            <v>1</v>
          </cell>
          <cell r="L892">
            <v>0</v>
          </cell>
          <cell r="P892">
            <v>0</v>
          </cell>
          <cell r="Q892">
            <v>0</v>
          </cell>
          <cell r="R892">
            <v>0</v>
          </cell>
        </row>
        <row r="893">
          <cell r="H893">
            <v>12839</v>
          </cell>
          <cell r="K893">
            <v>1</v>
          </cell>
          <cell r="L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H894">
            <v>12839</v>
          </cell>
          <cell r="K894">
            <v>1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</row>
        <row r="895">
          <cell r="H895">
            <v>12839</v>
          </cell>
          <cell r="K895">
            <v>1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H896">
            <v>12839</v>
          </cell>
          <cell r="K896">
            <v>1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H897">
            <v>12839</v>
          </cell>
          <cell r="K897">
            <v>1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H898">
            <v>12839</v>
          </cell>
          <cell r="K898">
            <v>1</v>
          </cell>
          <cell r="L898">
            <v>0</v>
          </cell>
          <cell r="P898">
            <v>0</v>
          </cell>
          <cell r="Q898">
            <v>0</v>
          </cell>
          <cell r="R898">
            <v>0</v>
          </cell>
        </row>
        <row r="899">
          <cell r="H899">
            <v>12839</v>
          </cell>
          <cell r="K899">
            <v>1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</row>
        <row r="900">
          <cell r="H900">
            <v>12839</v>
          </cell>
          <cell r="K900">
            <v>1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H901">
            <v>12839</v>
          </cell>
          <cell r="K901">
            <v>1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H902">
            <v>12839</v>
          </cell>
          <cell r="K902">
            <v>1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</row>
        <row r="903">
          <cell r="H903">
            <v>12839</v>
          </cell>
          <cell r="K903">
            <v>1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H904">
            <v>12839</v>
          </cell>
          <cell r="K904">
            <v>1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H905">
            <v>12839</v>
          </cell>
          <cell r="K905">
            <v>1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</row>
        <row r="906">
          <cell r="H906">
            <v>12839</v>
          </cell>
          <cell r="K906">
            <v>1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H907">
            <v>12839</v>
          </cell>
          <cell r="K907">
            <v>1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</row>
        <row r="908">
          <cell r="H908">
            <v>12839</v>
          </cell>
          <cell r="K908">
            <v>1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</row>
        <row r="909">
          <cell r="H909">
            <v>12839</v>
          </cell>
          <cell r="K909">
            <v>1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</row>
        <row r="910">
          <cell r="H910">
            <v>12839</v>
          </cell>
          <cell r="K910">
            <v>1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H911">
            <v>12839</v>
          </cell>
          <cell r="K911">
            <v>1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H912">
            <v>12839</v>
          </cell>
          <cell r="K912">
            <v>1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</row>
        <row r="913">
          <cell r="H913">
            <v>12839</v>
          </cell>
          <cell r="K913">
            <v>1</v>
          </cell>
          <cell r="L913">
            <v>0</v>
          </cell>
          <cell r="P913">
            <v>0</v>
          </cell>
          <cell r="Q913">
            <v>0</v>
          </cell>
          <cell r="R913">
            <v>0</v>
          </cell>
        </row>
        <row r="914">
          <cell r="H914">
            <v>12839</v>
          </cell>
          <cell r="K914">
            <v>1</v>
          </cell>
          <cell r="L914">
            <v>0</v>
          </cell>
          <cell r="P914">
            <v>0</v>
          </cell>
          <cell r="Q914">
            <v>0</v>
          </cell>
          <cell r="R914">
            <v>0</v>
          </cell>
        </row>
        <row r="915">
          <cell r="H915">
            <v>12839</v>
          </cell>
          <cell r="K915">
            <v>1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</row>
        <row r="916">
          <cell r="H916">
            <v>12839</v>
          </cell>
          <cell r="K916">
            <v>1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</row>
        <row r="917">
          <cell r="H917">
            <v>12839</v>
          </cell>
          <cell r="K917">
            <v>1</v>
          </cell>
          <cell r="L917">
            <v>0</v>
          </cell>
          <cell r="P917">
            <v>0</v>
          </cell>
          <cell r="Q917">
            <v>0</v>
          </cell>
          <cell r="R917">
            <v>0</v>
          </cell>
        </row>
        <row r="918">
          <cell r="H918">
            <v>12839</v>
          </cell>
          <cell r="K918">
            <v>1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</row>
        <row r="919">
          <cell r="H919">
            <v>12839</v>
          </cell>
          <cell r="K919">
            <v>1</v>
          </cell>
          <cell r="L919">
            <v>0</v>
          </cell>
          <cell r="P919">
            <v>0</v>
          </cell>
          <cell r="Q919">
            <v>0</v>
          </cell>
          <cell r="R919">
            <v>0</v>
          </cell>
        </row>
        <row r="920">
          <cell r="H920">
            <v>12839</v>
          </cell>
          <cell r="K920">
            <v>1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</row>
        <row r="921">
          <cell r="H921">
            <v>12839</v>
          </cell>
          <cell r="K921">
            <v>1</v>
          </cell>
          <cell r="L921">
            <v>0</v>
          </cell>
          <cell r="P921">
            <v>0</v>
          </cell>
          <cell r="Q921">
            <v>0</v>
          </cell>
          <cell r="R921">
            <v>0</v>
          </cell>
        </row>
        <row r="922">
          <cell r="H922">
            <v>12839</v>
          </cell>
          <cell r="K922">
            <v>1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</row>
        <row r="923">
          <cell r="H923">
            <v>12839</v>
          </cell>
          <cell r="K923">
            <v>1</v>
          </cell>
          <cell r="L923">
            <v>0</v>
          </cell>
          <cell r="P923">
            <v>0</v>
          </cell>
          <cell r="Q923">
            <v>0</v>
          </cell>
          <cell r="R923">
            <v>0</v>
          </cell>
        </row>
        <row r="924">
          <cell r="H924">
            <v>12839</v>
          </cell>
          <cell r="K924">
            <v>1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H925">
            <v>12839</v>
          </cell>
          <cell r="K925">
            <v>1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</row>
        <row r="926">
          <cell r="H926">
            <v>12839</v>
          </cell>
          <cell r="K926">
            <v>1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</row>
        <row r="927">
          <cell r="H927">
            <v>12839</v>
          </cell>
          <cell r="K927">
            <v>1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</row>
        <row r="928">
          <cell r="H928">
            <v>12839</v>
          </cell>
          <cell r="K928">
            <v>1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</row>
        <row r="929">
          <cell r="H929">
            <v>12839</v>
          </cell>
          <cell r="K929">
            <v>1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</row>
        <row r="930">
          <cell r="H930">
            <v>12839</v>
          </cell>
          <cell r="K930">
            <v>1</v>
          </cell>
          <cell r="L930">
            <v>0</v>
          </cell>
          <cell r="P930">
            <v>0</v>
          </cell>
          <cell r="Q930">
            <v>0</v>
          </cell>
          <cell r="R930">
            <v>0</v>
          </cell>
        </row>
        <row r="931">
          <cell r="H931">
            <v>12839</v>
          </cell>
          <cell r="K931">
            <v>1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</row>
        <row r="932">
          <cell r="H932">
            <v>12839</v>
          </cell>
          <cell r="K932">
            <v>1</v>
          </cell>
          <cell r="L932">
            <v>0</v>
          </cell>
          <cell r="P932">
            <v>0</v>
          </cell>
          <cell r="Q932">
            <v>0</v>
          </cell>
          <cell r="R932">
            <v>0</v>
          </cell>
        </row>
        <row r="933">
          <cell r="H933">
            <v>12839</v>
          </cell>
          <cell r="K933">
            <v>1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</row>
        <row r="934">
          <cell r="H934">
            <v>12839</v>
          </cell>
          <cell r="K934">
            <v>1</v>
          </cell>
          <cell r="L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H935">
            <v>12839</v>
          </cell>
          <cell r="K935">
            <v>1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</row>
        <row r="936">
          <cell r="H936">
            <v>12839</v>
          </cell>
          <cell r="K936">
            <v>1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H937">
            <v>12839</v>
          </cell>
          <cell r="K937">
            <v>1</v>
          </cell>
          <cell r="L937">
            <v>0</v>
          </cell>
          <cell r="P937">
            <v>0</v>
          </cell>
          <cell r="Q937">
            <v>0</v>
          </cell>
          <cell r="R937">
            <v>0</v>
          </cell>
        </row>
        <row r="938">
          <cell r="H938">
            <v>12839</v>
          </cell>
          <cell r="K938">
            <v>1</v>
          </cell>
          <cell r="L938">
            <v>0</v>
          </cell>
          <cell r="P938">
            <v>0</v>
          </cell>
          <cell r="Q938">
            <v>0</v>
          </cell>
          <cell r="R938">
            <v>0</v>
          </cell>
        </row>
        <row r="939">
          <cell r="H939">
            <v>12839</v>
          </cell>
          <cell r="K939">
            <v>1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</row>
        <row r="940">
          <cell r="H940">
            <v>12839</v>
          </cell>
          <cell r="K940">
            <v>1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</row>
        <row r="941">
          <cell r="H941">
            <v>12839</v>
          </cell>
          <cell r="K941">
            <v>1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</row>
        <row r="942">
          <cell r="H942">
            <v>12839</v>
          </cell>
          <cell r="K942">
            <v>1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</row>
        <row r="943">
          <cell r="H943">
            <v>12839</v>
          </cell>
          <cell r="K943">
            <v>1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</row>
        <row r="944">
          <cell r="H944">
            <v>12839</v>
          </cell>
          <cell r="K944">
            <v>1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</row>
        <row r="945">
          <cell r="H945">
            <v>12839</v>
          </cell>
          <cell r="K945">
            <v>1</v>
          </cell>
          <cell r="L945">
            <v>0</v>
          </cell>
          <cell r="P945">
            <v>0</v>
          </cell>
          <cell r="Q945">
            <v>0</v>
          </cell>
          <cell r="R945">
            <v>0</v>
          </cell>
        </row>
        <row r="946">
          <cell r="H946">
            <v>12839</v>
          </cell>
          <cell r="K946">
            <v>1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</row>
        <row r="947">
          <cell r="H947">
            <v>12839</v>
          </cell>
          <cell r="K947">
            <v>1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H948">
            <v>12839</v>
          </cell>
          <cell r="K948">
            <v>1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</row>
        <row r="949">
          <cell r="H949">
            <v>12839</v>
          </cell>
          <cell r="K949">
            <v>1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H950">
            <v>12839</v>
          </cell>
          <cell r="K950">
            <v>1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</row>
        <row r="951">
          <cell r="H951">
            <v>12839</v>
          </cell>
          <cell r="K951">
            <v>1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H952">
            <v>12839</v>
          </cell>
          <cell r="K952">
            <v>1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H953">
            <v>12839</v>
          </cell>
          <cell r="K953">
            <v>1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</row>
        <row r="954">
          <cell r="H954">
            <v>12839</v>
          </cell>
          <cell r="K954">
            <v>1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</row>
        <row r="955">
          <cell r="H955">
            <v>12839</v>
          </cell>
          <cell r="K955">
            <v>1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</row>
        <row r="956">
          <cell r="H956">
            <v>12839</v>
          </cell>
          <cell r="K956">
            <v>1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H957">
            <v>12839</v>
          </cell>
          <cell r="K957">
            <v>1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H958">
            <v>12839</v>
          </cell>
          <cell r="K958">
            <v>1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H959">
            <v>12839</v>
          </cell>
          <cell r="K959">
            <v>1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</row>
        <row r="960">
          <cell r="H960">
            <v>12839</v>
          </cell>
          <cell r="K960">
            <v>1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</row>
        <row r="961">
          <cell r="H961">
            <v>12839</v>
          </cell>
          <cell r="K961">
            <v>1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</row>
        <row r="962">
          <cell r="H962">
            <v>12839</v>
          </cell>
          <cell r="K962">
            <v>1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</row>
        <row r="963">
          <cell r="H963">
            <v>12839</v>
          </cell>
          <cell r="K963">
            <v>1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</row>
        <row r="964">
          <cell r="H964">
            <v>12839</v>
          </cell>
          <cell r="K964">
            <v>1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</row>
        <row r="965">
          <cell r="H965">
            <v>12839</v>
          </cell>
          <cell r="K965">
            <v>1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H966">
            <v>12839</v>
          </cell>
          <cell r="K966">
            <v>1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</row>
        <row r="967">
          <cell r="H967">
            <v>12839</v>
          </cell>
          <cell r="K967">
            <v>1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H968">
            <v>12839</v>
          </cell>
          <cell r="K968">
            <v>1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</row>
        <row r="969">
          <cell r="H969">
            <v>12839</v>
          </cell>
          <cell r="K969">
            <v>1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</row>
        <row r="970">
          <cell r="H970">
            <v>12839</v>
          </cell>
          <cell r="K970">
            <v>1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H971">
            <v>12839</v>
          </cell>
          <cell r="K971">
            <v>1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</row>
        <row r="972">
          <cell r="H972">
            <v>12839</v>
          </cell>
          <cell r="K972">
            <v>1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</row>
        <row r="973">
          <cell r="H973">
            <v>12839</v>
          </cell>
          <cell r="K973">
            <v>1</v>
          </cell>
          <cell r="L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H974">
            <v>12839</v>
          </cell>
          <cell r="K974">
            <v>1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</row>
        <row r="975">
          <cell r="H975">
            <v>12839</v>
          </cell>
          <cell r="K975">
            <v>1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H976">
            <v>12839</v>
          </cell>
          <cell r="K976">
            <v>1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H977">
            <v>12839</v>
          </cell>
          <cell r="K977">
            <v>1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H978">
            <v>12839</v>
          </cell>
          <cell r="K978">
            <v>1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H979">
            <v>12839</v>
          </cell>
          <cell r="K979">
            <v>1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H980">
            <v>12839</v>
          </cell>
          <cell r="K980">
            <v>1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</row>
        <row r="981">
          <cell r="H981">
            <v>12839</v>
          </cell>
          <cell r="K981">
            <v>1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H982">
            <v>12839</v>
          </cell>
          <cell r="K982">
            <v>1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H983">
            <v>12839</v>
          </cell>
          <cell r="K983">
            <v>1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H984">
            <v>12839</v>
          </cell>
          <cell r="K984">
            <v>1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</row>
        <row r="985">
          <cell r="H985">
            <v>12839</v>
          </cell>
          <cell r="K985">
            <v>1</v>
          </cell>
          <cell r="L985">
            <v>0</v>
          </cell>
          <cell r="P985">
            <v>0</v>
          </cell>
          <cell r="Q985">
            <v>0</v>
          </cell>
          <cell r="R985">
            <v>0</v>
          </cell>
        </row>
        <row r="986">
          <cell r="H986">
            <v>12839</v>
          </cell>
          <cell r="K986">
            <v>1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</row>
        <row r="987">
          <cell r="H987">
            <v>12839</v>
          </cell>
          <cell r="K987">
            <v>1</v>
          </cell>
          <cell r="L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H988">
            <v>12839</v>
          </cell>
          <cell r="K988">
            <v>1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H989">
            <v>12839</v>
          </cell>
          <cell r="K989">
            <v>1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H990">
            <v>12839</v>
          </cell>
          <cell r="K990">
            <v>1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H991">
            <v>12839</v>
          </cell>
          <cell r="K991">
            <v>1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</row>
        <row r="992">
          <cell r="H992">
            <v>12839</v>
          </cell>
          <cell r="K992">
            <v>1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</row>
        <row r="993">
          <cell r="H993">
            <v>12839</v>
          </cell>
          <cell r="K993">
            <v>1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</row>
        <row r="994">
          <cell r="H994">
            <v>12839</v>
          </cell>
          <cell r="K994">
            <v>1</v>
          </cell>
          <cell r="L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H995">
            <v>12839</v>
          </cell>
          <cell r="K995">
            <v>1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</row>
        <row r="996">
          <cell r="H996">
            <v>12839</v>
          </cell>
          <cell r="K996">
            <v>1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H997">
            <v>12839</v>
          </cell>
          <cell r="K997">
            <v>1</v>
          </cell>
          <cell r="L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H998">
            <v>12839</v>
          </cell>
          <cell r="K998">
            <v>1</v>
          </cell>
          <cell r="L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H999">
            <v>12839</v>
          </cell>
          <cell r="K999">
            <v>1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H1000">
            <v>12839</v>
          </cell>
          <cell r="K1000">
            <v>1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</row>
        <row r="1001">
          <cell r="H1001">
            <v>12839</v>
          </cell>
          <cell r="K1001">
            <v>1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</row>
        <row r="1002">
          <cell r="H1002">
            <v>12839</v>
          </cell>
          <cell r="K1002">
            <v>1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</row>
        <row r="1003">
          <cell r="H1003">
            <v>12839</v>
          </cell>
          <cell r="K1003">
            <v>1</v>
          </cell>
          <cell r="L1003">
            <v>0</v>
          </cell>
          <cell r="P1003">
            <v>0</v>
          </cell>
          <cell r="Q1003">
            <v>0</v>
          </cell>
          <cell r="R1003">
            <v>0</v>
          </cell>
        </row>
        <row r="1004">
          <cell r="H1004">
            <v>12839</v>
          </cell>
          <cell r="K1004">
            <v>1</v>
          </cell>
          <cell r="L1004">
            <v>0</v>
          </cell>
          <cell r="P1004">
            <v>0</v>
          </cell>
          <cell r="Q1004">
            <v>0</v>
          </cell>
          <cell r="R1004">
            <v>0</v>
          </cell>
        </row>
        <row r="1005">
          <cell r="H1005">
            <v>12839</v>
          </cell>
          <cell r="K1005">
            <v>1</v>
          </cell>
          <cell r="L1005">
            <v>0</v>
          </cell>
          <cell r="P1005">
            <v>0</v>
          </cell>
          <cell r="Q1005">
            <v>0</v>
          </cell>
          <cell r="R1005">
            <v>0</v>
          </cell>
        </row>
        <row r="1006">
          <cell r="H1006">
            <v>12839</v>
          </cell>
          <cell r="K1006">
            <v>1</v>
          </cell>
          <cell r="L1006">
            <v>0</v>
          </cell>
          <cell r="P1006">
            <v>0</v>
          </cell>
          <cell r="Q1006">
            <v>0</v>
          </cell>
          <cell r="R1006">
            <v>0</v>
          </cell>
        </row>
        <row r="1007">
          <cell r="H1007">
            <v>12839</v>
          </cell>
          <cell r="K1007">
            <v>1</v>
          </cell>
          <cell r="L1007">
            <v>0</v>
          </cell>
          <cell r="P1007">
            <v>0</v>
          </cell>
          <cell r="Q1007">
            <v>0</v>
          </cell>
          <cell r="R1007">
            <v>0</v>
          </cell>
        </row>
        <row r="1008">
          <cell r="H1008">
            <v>12839</v>
          </cell>
          <cell r="K1008">
            <v>1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</row>
        <row r="1009">
          <cell r="H1009">
            <v>12839</v>
          </cell>
          <cell r="K1009">
            <v>1</v>
          </cell>
          <cell r="L1009">
            <v>0</v>
          </cell>
          <cell r="P1009">
            <v>0</v>
          </cell>
          <cell r="Q1009">
            <v>0</v>
          </cell>
          <cell r="R1009">
            <v>0</v>
          </cell>
        </row>
        <row r="1010">
          <cell r="H1010">
            <v>12939</v>
          </cell>
          <cell r="K1010">
            <v>1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</row>
        <row r="1011">
          <cell r="H1011">
            <v>441500</v>
          </cell>
          <cell r="K1011">
            <v>1</v>
          </cell>
          <cell r="L1011">
            <v>0</v>
          </cell>
          <cell r="P1011">
            <v>0</v>
          </cell>
          <cell r="Q1011">
            <v>0</v>
          </cell>
          <cell r="R1011">
            <v>0</v>
          </cell>
        </row>
        <row r="1012">
          <cell r="H1012">
            <v>130550</v>
          </cell>
          <cell r="K1012">
            <v>1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</row>
        <row r="1013">
          <cell r="H1013">
            <v>366530</v>
          </cell>
          <cell r="K1013">
            <v>1</v>
          </cell>
          <cell r="L1013">
            <v>0</v>
          </cell>
          <cell r="P1013">
            <v>0</v>
          </cell>
          <cell r="Q1013">
            <v>0</v>
          </cell>
          <cell r="R1013">
            <v>0</v>
          </cell>
        </row>
        <row r="1014">
          <cell r="H1014">
            <v>366530</v>
          </cell>
          <cell r="K1014">
            <v>1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</row>
        <row r="1015">
          <cell r="H1015">
            <v>366530</v>
          </cell>
          <cell r="K1015">
            <v>1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</row>
        <row r="1016">
          <cell r="H1016">
            <v>366530</v>
          </cell>
          <cell r="K1016">
            <v>1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</row>
        <row r="1017">
          <cell r="H1017">
            <v>366530</v>
          </cell>
          <cell r="K1017">
            <v>1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</row>
        <row r="1018">
          <cell r="H1018">
            <v>366530</v>
          </cell>
          <cell r="K1018">
            <v>1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</row>
        <row r="1019">
          <cell r="H1019">
            <v>400000</v>
          </cell>
          <cell r="K1019">
            <v>1</v>
          </cell>
          <cell r="L1019">
            <v>0</v>
          </cell>
          <cell r="P1019">
            <v>0</v>
          </cell>
          <cell r="Q1019">
            <v>0</v>
          </cell>
          <cell r="R1019">
            <v>0</v>
          </cell>
        </row>
        <row r="1020">
          <cell r="H1020">
            <v>898610</v>
          </cell>
          <cell r="K1020">
            <v>1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</row>
        <row r="1021">
          <cell r="H1021">
            <v>370000</v>
          </cell>
          <cell r="K1021">
            <v>1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</row>
        <row r="1022">
          <cell r="H1022">
            <v>12839</v>
          </cell>
          <cell r="K1022">
            <v>1</v>
          </cell>
          <cell r="L1022">
            <v>0</v>
          </cell>
          <cell r="P1022">
            <v>0</v>
          </cell>
          <cell r="Q1022">
            <v>0</v>
          </cell>
          <cell r="R1022">
            <v>0</v>
          </cell>
        </row>
        <row r="1023">
          <cell r="H1023">
            <v>12839</v>
          </cell>
          <cell r="K1023">
            <v>1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</row>
        <row r="1024">
          <cell r="H1024">
            <v>12839</v>
          </cell>
          <cell r="K1024">
            <v>1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</row>
        <row r="1025">
          <cell r="H1025">
            <v>12839</v>
          </cell>
          <cell r="K1025">
            <v>1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</row>
        <row r="1026">
          <cell r="H1026">
            <v>66000</v>
          </cell>
          <cell r="K1026">
            <v>1</v>
          </cell>
          <cell r="L1026">
            <v>0</v>
          </cell>
          <cell r="P1026">
            <v>0</v>
          </cell>
          <cell r="Q1026">
            <v>0</v>
          </cell>
          <cell r="R1026">
            <v>0</v>
          </cell>
        </row>
        <row r="1027">
          <cell r="H1027">
            <v>66000</v>
          </cell>
          <cell r="K1027">
            <v>1</v>
          </cell>
          <cell r="L1027">
            <v>0</v>
          </cell>
          <cell r="P1027">
            <v>0</v>
          </cell>
          <cell r="Q1027">
            <v>0</v>
          </cell>
          <cell r="R1027">
            <v>0</v>
          </cell>
        </row>
        <row r="1028">
          <cell r="H1028">
            <v>66000</v>
          </cell>
          <cell r="K1028">
            <v>1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</row>
        <row r="1029">
          <cell r="H1029">
            <v>66000</v>
          </cell>
          <cell r="K1029">
            <v>1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</row>
        <row r="1030">
          <cell r="H1030">
            <v>66000</v>
          </cell>
          <cell r="K1030">
            <v>1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</row>
        <row r="1031">
          <cell r="H1031">
            <v>66000</v>
          </cell>
          <cell r="K1031">
            <v>1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</row>
        <row r="1032">
          <cell r="H1032">
            <v>66000</v>
          </cell>
          <cell r="K1032">
            <v>1</v>
          </cell>
          <cell r="L1032">
            <v>0</v>
          </cell>
          <cell r="P1032">
            <v>0</v>
          </cell>
          <cell r="Q1032">
            <v>0</v>
          </cell>
          <cell r="R1032">
            <v>0</v>
          </cell>
        </row>
        <row r="1033">
          <cell r="H1033">
            <v>66000</v>
          </cell>
          <cell r="K1033">
            <v>1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</row>
        <row r="1034">
          <cell r="H1034">
            <v>66000</v>
          </cell>
          <cell r="K1034">
            <v>1</v>
          </cell>
          <cell r="L1034">
            <v>0</v>
          </cell>
          <cell r="P1034">
            <v>0</v>
          </cell>
          <cell r="Q1034">
            <v>0</v>
          </cell>
          <cell r="R1034">
            <v>0</v>
          </cell>
        </row>
        <row r="1035">
          <cell r="H1035">
            <v>66000</v>
          </cell>
          <cell r="K1035">
            <v>1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</row>
        <row r="1036">
          <cell r="H1036">
            <v>40500</v>
          </cell>
          <cell r="K1036">
            <v>1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</row>
        <row r="1037">
          <cell r="H1037">
            <v>40500</v>
          </cell>
          <cell r="K1037">
            <v>1</v>
          </cell>
          <cell r="L1037">
            <v>0</v>
          </cell>
          <cell r="P1037">
            <v>0</v>
          </cell>
          <cell r="Q1037">
            <v>0</v>
          </cell>
          <cell r="R1037">
            <v>0</v>
          </cell>
        </row>
        <row r="1038">
          <cell r="H1038">
            <v>40500</v>
          </cell>
          <cell r="K1038">
            <v>1</v>
          </cell>
          <cell r="L1038">
            <v>0</v>
          </cell>
          <cell r="P1038">
            <v>0</v>
          </cell>
          <cell r="Q1038">
            <v>0</v>
          </cell>
          <cell r="R1038">
            <v>0</v>
          </cell>
        </row>
        <row r="1039">
          <cell r="H1039">
            <v>40500</v>
          </cell>
          <cell r="K1039">
            <v>1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</row>
        <row r="1040">
          <cell r="H1040">
            <v>40500</v>
          </cell>
          <cell r="K1040">
            <v>1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</row>
        <row r="1041">
          <cell r="H1041">
            <v>40500</v>
          </cell>
          <cell r="K1041">
            <v>1</v>
          </cell>
          <cell r="L1041">
            <v>0</v>
          </cell>
          <cell r="P1041">
            <v>0</v>
          </cell>
          <cell r="Q1041">
            <v>0</v>
          </cell>
          <cell r="R1041">
            <v>0</v>
          </cell>
        </row>
        <row r="1042">
          <cell r="H1042">
            <v>40500</v>
          </cell>
          <cell r="K1042">
            <v>1</v>
          </cell>
          <cell r="L1042">
            <v>0</v>
          </cell>
          <cell r="P1042">
            <v>0</v>
          </cell>
          <cell r="Q1042">
            <v>0</v>
          </cell>
          <cell r="R1042">
            <v>0</v>
          </cell>
        </row>
        <row r="1043">
          <cell r="H1043">
            <v>40500</v>
          </cell>
          <cell r="K1043">
            <v>1</v>
          </cell>
          <cell r="L1043">
            <v>0</v>
          </cell>
          <cell r="P1043">
            <v>0</v>
          </cell>
          <cell r="Q1043">
            <v>0</v>
          </cell>
          <cell r="R1043">
            <v>0</v>
          </cell>
        </row>
        <row r="1044">
          <cell r="H1044">
            <v>40500</v>
          </cell>
          <cell r="K1044">
            <v>1</v>
          </cell>
          <cell r="L1044">
            <v>0</v>
          </cell>
          <cell r="P1044">
            <v>0</v>
          </cell>
          <cell r="Q1044">
            <v>0</v>
          </cell>
          <cell r="R1044">
            <v>0</v>
          </cell>
        </row>
        <row r="1045">
          <cell r="H1045">
            <v>40500</v>
          </cell>
          <cell r="K1045">
            <v>1</v>
          </cell>
          <cell r="L1045">
            <v>0</v>
          </cell>
          <cell r="P1045">
            <v>0</v>
          </cell>
          <cell r="Q1045">
            <v>0</v>
          </cell>
          <cell r="R1045">
            <v>0</v>
          </cell>
        </row>
        <row r="1046">
          <cell r="H1046">
            <v>33000</v>
          </cell>
          <cell r="K1046">
            <v>1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</row>
        <row r="1047">
          <cell r="H1047">
            <v>33000</v>
          </cell>
          <cell r="K1047">
            <v>1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</row>
        <row r="1048">
          <cell r="H1048">
            <v>33000</v>
          </cell>
          <cell r="K1048">
            <v>1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</row>
        <row r="1049">
          <cell r="H1049">
            <v>33000</v>
          </cell>
          <cell r="K1049">
            <v>1</v>
          </cell>
          <cell r="L1049">
            <v>0</v>
          </cell>
          <cell r="P1049">
            <v>0</v>
          </cell>
          <cell r="Q1049">
            <v>0</v>
          </cell>
          <cell r="R1049">
            <v>0</v>
          </cell>
        </row>
        <row r="1050">
          <cell r="H1050">
            <v>33000</v>
          </cell>
          <cell r="K1050">
            <v>1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</row>
        <row r="1051">
          <cell r="H1051">
            <v>33000</v>
          </cell>
          <cell r="K1051">
            <v>1</v>
          </cell>
          <cell r="L1051">
            <v>0</v>
          </cell>
          <cell r="P1051">
            <v>0</v>
          </cell>
          <cell r="Q1051">
            <v>0</v>
          </cell>
          <cell r="R1051">
            <v>0</v>
          </cell>
        </row>
        <row r="1052">
          <cell r="H1052">
            <v>33000</v>
          </cell>
          <cell r="K1052">
            <v>1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</row>
        <row r="1053">
          <cell r="H1053">
            <v>33000</v>
          </cell>
          <cell r="K1053">
            <v>1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</row>
        <row r="1054">
          <cell r="H1054">
            <v>33000</v>
          </cell>
          <cell r="K1054">
            <v>1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</row>
        <row r="1055">
          <cell r="H1055">
            <v>33000</v>
          </cell>
          <cell r="K1055">
            <v>1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</row>
        <row r="1056">
          <cell r="H1056">
            <v>16500</v>
          </cell>
          <cell r="K1056">
            <v>1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</row>
        <row r="1057">
          <cell r="H1057">
            <v>16500</v>
          </cell>
          <cell r="K1057">
            <v>1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</row>
        <row r="1058">
          <cell r="H1058">
            <v>16500</v>
          </cell>
          <cell r="K1058">
            <v>1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</row>
        <row r="1059">
          <cell r="H1059">
            <v>16500</v>
          </cell>
          <cell r="K1059">
            <v>1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</row>
        <row r="1060">
          <cell r="H1060">
            <v>16500</v>
          </cell>
          <cell r="K1060">
            <v>1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</row>
        <row r="1061">
          <cell r="H1061">
            <v>16500</v>
          </cell>
          <cell r="K1061">
            <v>1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</row>
        <row r="1062">
          <cell r="H1062">
            <v>16500</v>
          </cell>
          <cell r="K1062">
            <v>1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</row>
        <row r="1063">
          <cell r="H1063">
            <v>16500</v>
          </cell>
          <cell r="K1063">
            <v>1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</row>
        <row r="1064">
          <cell r="H1064">
            <v>16500</v>
          </cell>
          <cell r="K1064">
            <v>1</v>
          </cell>
          <cell r="L1064">
            <v>0</v>
          </cell>
          <cell r="P1064">
            <v>0</v>
          </cell>
          <cell r="Q1064">
            <v>0</v>
          </cell>
          <cell r="R1064">
            <v>0</v>
          </cell>
        </row>
        <row r="1065">
          <cell r="H1065">
            <v>16500</v>
          </cell>
          <cell r="K1065">
            <v>1</v>
          </cell>
          <cell r="L1065">
            <v>0</v>
          </cell>
          <cell r="P1065">
            <v>0</v>
          </cell>
          <cell r="Q1065">
            <v>0</v>
          </cell>
          <cell r="R1065">
            <v>0</v>
          </cell>
        </row>
        <row r="1066">
          <cell r="H1066">
            <v>8000</v>
          </cell>
          <cell r="K1066">
            <v>1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</row>
        <row r="1067">
          <cell r="H1067">
            <v>8000</v>
          </cell>
          <cell r="K1067">
            <v>1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</row>
        <row r="1068">
          <cell r="H1068">
            <v>8000</v>
          </cell>
          <cell r="K1068">
            <v>1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</row>
        <row r="1069">
          <cell r="H1069">
            <v>8000</v>
          </cell>
          <cell r="K1069">
            <v>1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</row>
        <row r="1070">
          <cell r="H1070">
            <v>8000</v>
          </cell>
          <cell r="K1070">
            <v>1</v>
          </cell>
          <cell r="L1070">
            <v>0</v>
          </cell>
          <cell r="P1070">
            <v>0</v>
          </cell>
          <cell r="Q1070">
            <v>0</v>
          </cell>
          <cell r="R1070">
            <v>0</v>
          </cell>
        </row>
        <row r="1071">
          <cell r="H1071">
            <v>8000</v>
          </cell>
          <cell r="K1071">
            <v>1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</row>
        <row r="1072">
          <cell r="H1072">
            <v>8000</v>
          </cell>
          <cell r="K1072">
            <v>1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</row>
        <row r="1073">
          <cell r="H1073">
            <v>8000</v>
          </cell>
          <cell r="K1073">
            <v>1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</row>
        <row r="1074">
          <cell r="H1074">
            <v>8000</v>
          </cell>
          <cell r="K1074">
            <v>1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</row>
        <row r="1075">
          <cell r="H1075">
            <v>8000</v>
          </cell>
          <cell r="K1075">
            <v>1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</row>
        <row r="1076">
          <cell r="H1076">
            <v>3276720</v>
          </cell>
          <cell r="K1076">
            <v>1</v>
          </cell>
          <cell r="L1076">
            <v>0</v>
          </cell>
          <cell r="P1076">
            <v>0</v>
          </cell>
          <cell r="Q1076">
            <v>0</v>
          </cell>
          <cell r="R1076">
            <v>0</v>
          </cell>
        </row>
        <row r="1077">
          <cell r="H1077">
            <v>187000</v>
          </cell>
          <cell r="K1077">
            <v>1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</row>
        <row r="1078">
          <cell r="H1078">
            <v>187000</v>
          </cell>
          <cell r="K1078">
            <v>1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</row>
        <row r="1079">
          <cell r="H1079">
            <v>187000</v>
          </cell>
          <cell r="K1079">
            <v>1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</row>
        <row r="1080">
          <cell r="H1080">
            <v>1343980</v>
          </cell>
          <cell r="K1080">
            <v>1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</row>
        <row r="1081">
          <cell r="H1081">
            <v>931000</v>
          </cell>
          <cell r="K1081">
            <v>1</v>
          </cell>
          <cell r="L1081">
            <v>0</v>
          </cell>
          <cell r="P1081">
            <v>0</v>
          </cell>
          <cell r="Q1081">
            <v>0</v>
          </cell>
          <cell r="R1081">
            <v>0</v>
          </cell>
        </row>
        <row r="1082">
          <cell r="H1082">
            <v>7860000</v>
          </cell>
          <cell r="K1082">
            <v>1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</row>
        <row r="1083">
          <cell r="H1083">
            <v>3716330</v>
          </cell>
          <cell r="K1083">
            <v>1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</row>
        <row r="1084">
          <cell r="H1084">
            <v>3246500</v>
          </cell>
          <cell r="K1084">
            <v>1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</row>
        <row r="1085">
          <cell r="H1085">
            <v>3246500</v>
          </cell>
          <cell r="K1085">
            <v>1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</row>
        <row r="1086">
          <cell r="H1086">
            <v>1881110</v>
          </cell>
          <cell r="K1086">
            <v>1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</row>
        <row r="1087">
          <cell r="H1087">
            <v>1638480</v>
          </cell>
          <cell r="K1087">
            <v>1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</row>
        <row r="1088">
          <cell r="H1088">
            <v>1689410</v>
          </cell>
          <cell r="K1088">
            <v>1</v>
          </cell>
          <cell r="L1088">
            <v>0</v>
          </cell>
          <cell r="P1088">
            <v>0</v>
          </cell>
          <cell r="Q1088">
            <v>0</v>
          </cell>
          <cell r="R1088">
            <v>0</v>
          </cell>
        </row>
        <row r="1089">
          <cell r="H1089">
            <v>2318910</v>
          </cell>
          <cell r="K1089">
            <v>1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</row>
        <row r="1090">
          <cell r="H1090">
            <v>2500000</v>
          </cell>
          <cell r="K1090">
            <v>1</v>
          </cell>
          <cell r="L1090">
            <v>0</v>
          </cell>
          <cell r="P1090">
            <v>0</v>
          </cell>
          <cell r="Q1090">
            <v>0</v>
          </cell>
          <cell r="R1090">
            <v>0</v>
          </cell>
        </row>
        <row r="1091">
          <cell r="H1091">
            <v>2500000</v>
          </cell>
          <cell r="K1091">
            <v>1</v>
          </cell>
          <cell r="L1091">
            <v>0</v>
          </cell>
          <cell r="P1091">
            <v>0</v>
          </cell>
          <cell r="Q1091">
            <v>0</v>
          </cell>
          <cell r="R1091">
            <v>0</v>
          </cell>
        </row>
        <row r="1092">
          <cell r="H1092">
            <v>2500000</v>
          </cell>
          <cell r="K1092">
            <v>1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</row>
        <row r="1093">
          <cell r="H1093">
            <v>2500000</v>
          </cell>
          <cell r="K1093">
            <v>1</v>
          </cell>
          <cell r="L1093">
            <v>0</v>
          </cell>
          <cell r="P1093">
            <v>0</v>
          </cell>
          <cell r="Q1093">
            <v>0</v>
          </cell>
          <cell r="R1093">
            <v>0</v>
          </cell>
        </row>
        <row r="1094">
          <cell r="H1094">
            <v>1789600</v>
          </cell>
          <cell r="K1094">
            <v>1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</row>
        <row r="1095">
          <cell r="H1095">
            <v>1075930</v>
          </cell>
          <cell r="K1095">
            <v>1</v>
          </cell>
          <cell r="L1095">
            <v>0</v>
          </cell>
          <cell r="P1095">
            <v>0</v>
          </cell>
          <cell r="Q1095">
            <v>0</v>
          </cell>
          <cell r="R1095">
            <v>0</v>
          </cell>
        </row>
        <row r="1096">
          <cell r="H1096">
            <v>2678550</v>
          </cell>
          <cell r="K1096">
            <v>1</v>
          </cell>
          <cell r="L1096">
            <v>0</v>
          </cell>
          <cell r="P1096">
            <v>0</v>
          </cell>
          <cell r="Q1096">
            <v>0</v>
          </cell>
          <cell r="R1096">
            <v>0</v>
          </cell>
        </row>
        <row r="1097">
          <cell r="H1097">
            <v>3047180</v>
          </cell>
          <cell r="K1097">
            <v>1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</row>
        <row r="1098">
          <cell r="H1098">
            <v>1300000</v>
          </cell>
          <cell r="K1098">
            <v>1</v>
          </cell>
          <cell r="L1098">
            <v>0</v>
          </cell>
          <cell r="P1098">
            <v>0</v>
          </cell>
          <cell r="Q1098">
            <v>0</v>
          </cell>
          <cell r="R1098">
            <v>0</v>
          </cell>
        </row>
        <row r="1099">
          <cell r="H1099">
            <v>1658700</v>
          </cell>
          <cell r="K1099">
            <v>1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</row>
        <row r="1100">
          <cell r="H1100">
            <v>1710000</v>
          </cell>
          <cell r="K1100">
            <v>1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</row>
        <row r="1101">
          <cell r="H1101">
            <v>300000</v>
          </cell>
          <cell r="K1101">
            <v>1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</row>
        <row r="1102">
          <cell r="H1102">
            <v>1500000</v>
          </cell>
          <cell r="K1102">
            <v>1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</row>
        <row r="1103">
          <cell r="H1103">
            <v>1500000</v>
          </cell>
          <cell r="K1103">
            <v>1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</row>
        <row r="1104">
          <cell r="H1104">
            <v>990000</v>
          </cell>
          <cell r="K1104">
            <v>1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</row>
        <row r="1105">
          <cell r="H1105">
            <v>469000</v>
          </cell>
          <cell r="K1105">
            <v>1</v>
          </cell>
          <cell r="L1105">
            <v>0</v>
          </cell>
          <cell r="P1105">
            <v>0</v>
          </cell>
          <cell r="Q1105">
            <v>0</v>
          </cell>
          <cell r="R1105">
            <v>0</v>
          </cell>
        </row>
        <row r="1106">
          <cell r="H1106">
            <v>469000</v>
          </cell>
          <cell r="K1106">
            <v>1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</row>
        <row r="1107">
          <cell r="H1107">
            <v>990000</v>
          </cell>
          <cell r="K1107">
            <v>1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</row>
        <row r="1108">
          <cell r="H1108">
            <v>400000</v>
          </cell>
          <cell r="K1108">
            <v>1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</row>
        <row r="1109">
          <cell r="H1109">
            <v>570636</v>
          </cell>
          <cell r="K1109">
            <v>1</v>
          </cell>
          <cell r="L1109">
            <v>0</v>
          </cell>
          <cell r="P1109">
            <v>0</v>
          </cell>
          <cell r="Q1109">
            <v>0</v>
          </cell>
          <cell r="R1109">
            <v>0</v>
          </cell>
        </row>
        <row r="1110">
          <cell r="H1110">
            <v>570636</v>
          </cell>
          <cell r="K1110">
            <v>1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</row>
        <row r="1111">
          <cell r="H1111">
            <v>400000</v>
          </cell>
          <cell r="K1111">
            <v>1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</row>
        <row r="1112">
          <cell r="H1112">
            <v>400000</v>
          </cell>
          <cell r="K1112">
            <v>1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</row>
        <row r="1113">
          <cell r="H1113">
            <v>400000</v>
          </cell>
          <cell r="K1113">
            <v>1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</row>
        <row r="1114">
          <cell r="H1114">
            <v>570636</v>
          </cell>
          <cell r="K1114">
            <v>1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</row>
        <row r="1115">
          <cell r="H1115">
            <v>570636</v>
          </cell>
          <cell r="K1115">
            <v>1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</row>
        <row r="1116">
          <cell r="H1116">
            <v>6760455</v>
          </cell>
          <cell r="K1116">
            <v>1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</row>
        <row r="1117">
          <cell r="H1117">
            <v>6760455</v>
          </cell>
          <cell r="K1117">
            <v>1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</row>
        <row r="1118">
          <cell r="H1118">
            <v>800000</v>
          </cell>
          <cell r="K1118">
            <v>1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</row>
        <row r="1119">
          <cell r="H1119">
            <v>800000</v>
          </cell>
          <cell r="K1119">
            <v>1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</row>
        <row r="1120">
          <cell r="H1120">
            <v>800000</v>
          </cell>
          <cell r="K1120">
            <v>1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</row>
        <row r="1121">
          <cell r="H1121">
            <v>800000</v>
          </cell>
          <cell r="K1121">
            <v>1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</row>
        <row r="1122">
          <cell r="H1122">
            <v>8624015</v>
          </cell>
          <cell r="K1122">
            <v>1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</row>
        <row r="1123">
          <cell r="H1123">
            <v>8624015</v>
          </cell>
          <cell r="K1123">
            <v>1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</row>
        <row r="1124">
          <cell r="H1124">
            <v>494000</v>
          </cell>
          <cell r="K1124">
            <v>1</v>
          </cell>
          <cell r="L1124">
            <v>0</v>
          </cell>
          <cell r="P1124">
            <v>0</v>
          </cell>
          <cell r="Q1124">
            <v>0</v>
          </cell>
          <cell r="R1124">
            <v>0</v>
          </cell>
        </row>
        <row r="1125">
          <cell r="H1125">
            <v>2463230</v>
          </cell>
          <cell r="K1125">
            <v>1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</row>
        <row r="1126">
          <cell r="H1126">
            <v>1560000</v>
          </cell>
          <cell r="K1126">
            <v>1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</row>
        <row r="1127">
          <cell r="H1127">
            <v>3377230</v>
          </cell>
          <cell r="K1127">
            <v>1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</row>
        <row r="1128">
          <cell r="H1128">
            <v>3095800</v>
          </cell>
          <cell r="K1128">
            <v>1</v>
          </cell>
          <cell r="L1128">
            <v>0</v>
          </cell>
          <cell r="P1128">
            <v>0</v>
          </cell>
          <cell r="Q1128">
            <v>0</v>
          </cell>
          <cell r="R1128">
            <v>0</v>
          </cell>
        </row>
        <row r="1129">
          <cell r="H1129">
            <v>3095800</v>
          </cell>
          <cell r="K1129">
            <v>1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</row>
        <row r="1130">
          <cell r="H1130">
            <v>3095800</v>
          </cell>
          <cell r="K1130">
            <v>1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</row>
        <row r="1131">
          <cell r="H1131">
            <v>2482905</v>
          </cell>
          <cell r="K1131">
            <v>1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</row>
        <row r="1132">
          <cell r="H1132">
            <v>2653840</v>
          </cell>
          <cell r="K1132">
            <v>1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</row>
        <row r="1133">
          <cell r="H1133">
            <v>2603985</v>
          </cell>
          <cell r="K1133">
            <v>1</v>
          </cell>
          <cell r="L1133">
            <v>0</v>
          </cell>
          <cell r="P1133">
            <v>0</v>
          </cell>
          <cell r="Q1133">
            <v>0</v>
          </cell>
          <cell r="R1133">
            <v>0</v>
          </cell>
        </row>
        <row r="1134">
          <cell r="H1134">
            <v>679250</v>
          </cell>
          <cell r="K1134">
            <v>1</v>
          </cell>
          <cell r="L1134">
            <v>0</v>
          </cell>
          <cell r="P1134">
            <v>0</v>
          </cell>
          <cell r="Q1134">
            <v>0</v>
          </cell>
          <cell r="R1134">
            <v>0</v>
          </cell>
        </row>
        <row r="1135">
          <cell r="H1135">
            <v>532000</v>
          </cell>
          <cell r="K1135">
            <v>1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</row>
        <row r="1136">
          <cell r="H1136">
            <v>475000</v>
          </cell>
          <cell r="K1136">
            <v>1</v>
          </cell>
          <cell r="L1136">
            <v>0</v>
          </cell>
          <cell r="P1136">
            <v>0</v>
          </cell>
          <cell r="Q1136">
            <v>0</v>
          </cell>
          <cell r="R1136">
            <v>0</v>
          </cell>
        </row>
        <row r="1137">
          <cell r="H1137">
            <v>475000</v>
          </cell>
          <cell r="K1137">
            <v>1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</row>
        <row r="1138">
          <cell r="H1138">
            <v>2211880</v>
          </cell>
          <cell r="K1138">
            <v>1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</row>
        <row r="1139">
          <cell r="H1139">
            <v>2553715</v>
          </cell>
          <cell r="K1139">
            <v>1</v>
          </cell>
          <cell r="L1139">
            <v>0</v>
          </cell>
          <cell r="P1139">
            <v>0</v>
          </cell>
          <cell r="Q1139">
            <v>0</v>
          </cell>
          <cell r="R1139">
            <v>0</v>
          </cell>
        </row>
        <row r="1140">
          <cell r="H1140">
            <v>487800</v>
          </cell>
          <cell r="K1140">
            <v>1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</row>
        <row r="1141">
          <cell r="H1141">
            <v>487800</v>
          </cell>
          <cell r="K1141">
            <v>1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</row>
        <row r="1142">
          <cell r="H1142">
            <v>442300</v>
          </cell>
          <cell r="K1142">
            <v>1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</row>
        <row r="1143">
          <cell r="H1143">
            <v>442300</v>
          </cell>
          <cell r="K1143">
            <v>1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</row>
        <row r="1144">
          <cell r="H1144">
            <v>804284</v>
          </cell>
          <cell r="K1144">
            <v>1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</row>
        <row r="1145">
          <cell r="H1145">
            <v>804284</v>
          </cell>
          <cell r="K1145">
            <v>1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</row>
        <row r="1146">
          <cell r="H1146">
            <v>804284</v>
          </cell>
          <cell r="K1146">
            <v>1</v>
          </cell>
          <cell r="L1146">
            <v>0</v>
          </cell>
          <cell r="P1146">
            <v>0</v>
          </cell>
          <cell r="Q1146">
            <v>0</v>
          </cell>
          <cell r="R1146">
            <v>0</v>
          </cell>
        </row>
        <row r="1147">
          <cell r="H1147">
            <v>804284</v>
          </cell>
          <cell r="K1147">
            <v>1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</row>
        <row r="1148">
          <cell r="H1148">
            <v>486284</v>
          </cell>
          <cell r="K1148">
            <v>1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</row>
        <row r="1149">
          <cell r="H1149">
            <v>486284</v>
          </cell>
          <cell r="K1149">
            <v>1</v>
          </cell>
          <cell r="L1149">
            <v>0</v>
          </cell>
          <cell r="P1149">
            <v>0</v>
          </cell>
          <cell r="Q1149">
            <v>0</v>
          </cell>
          <cell r="R1149">
            <v>0</v>
          </cell>
        </row>
        <row r="1150">
          <cell r="H1150">
            <v>486284</v>
          </cell>
          <cell r="K1150">
            <v>1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</row>
        <row r="1151">
          <cell r="H1151">
            <v>486284</v>
          </cell>
          <cell r="K1151">
            <v>1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</row>
        <row r="1152">
          <cell r="H1152">
            <v>478000</v>
          </cell>
          <cell r="K1152">
            <v>1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</row>
        <row r="1153">
          <cell r="H1153">
            <v>347700</v>
          </cell>
          <cell r="K1153">
            <v>1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</row>
        <row r="1154">
          <cell r="H1154">
            <v>256238</v>
          </cell>
          <cell r="K1154">
            <v>1</v>
          </cell>
          <cell r="L1154">
            <v>0</v>
          </cell>
          <cell r="P1154">
            <v>0</v>
          </cell>
          <cell r="Q1154">
            <v>0</v>
          </cell>
          <cell r="R1154">
            <v>0</v>
          </cell>
        </row>
        <row r="1155">
          <cell r="H1155">
            <v>256238</v>
          </cell>
          <cell r="K1155">
            <v>1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</row>
        <row r="1156">
          <cell r="H1156">
            <v>256238</v>
          </cell>
          <cell r="K1156">
            <v>1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</row>
        <row r="1157">
          <cell r="H1157">
            <v>1308580</v>
          </cell>
          <cell r="K1157">
            <v>1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</row>
        <row r="1158">
          <cell r="H1158">
            <v>251350</v>
          </cell>
          <cell r="K1158">
            <v>1</v>
          </cell>
          <cell r="L1158">
            <v>0</v>
          </cell>
          <cell r="P1158">
            <v>0</v>
          </cell>
          <cell r="Q1158">
            <v>0</v>
          </cell>
          <cell r="R1158">
            <v>0</v>
          </cell>
        </row>
        <row r="1159">
          <cell r="H1159">
            <v>251350</v>
          </cell>
          <cell r="K1159">
            <v>1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</row>
        <row r="1160">
          <cell r="H1160">
            <v>251350</v>
          </cell>
          <cell r="K1160">
            <v>1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</row>
        <row r="1161">
          <cell r="H1161">
            <v>251350</v>
          </cell>
          <cell r="K1161">
            <v>1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</row>
        <row r="1162">
          <cell r="H1162">
            <v>251350</v>
          </cell>
          <cell r="K1162">
            <v>1</v>
          </cell>
          <cell r="L1162">
            <v>0</v>
          </cell>
          <cell r="P1162">
            <v>0</v>
          </cell>
          <cell r="Q1162">
            <v>0</v>
          </cell>
          <cell r="R1162">
            <v>0</v>
          </cell>
        </row>
        <row r="1163">
          <cell r="H1163">
            <v>298600</v>
          </cell>
          <cell r="K1163">
            <v>1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</row>
        <row r="1164">
          <cell r="H1164">
            <v>2541000</v>
          </cell>
          <cell r="K1164">
            <v>1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</row>
        <row r="1165">
          <cell r="H1165">
            <v>190000</v>
          </cell>
          <cell r="K1165">
            <v>1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</row>
        <row r="1166">
          <cell r="H1166">
            <v>190000</v>
          </cell>
          <cell r="K1166">
            <v>1</v>
          </cell>
          <cell r="L1166">
            <v>0</v>
          </cell>
          <cell r="P1166">
            <v>0</v>
          </cell>
          <cell r="Q1166">
            <v>0</v>
          </cell>
          <cell r="R1166">
            <v>0</v>
          </cell>
        </row>
        <row r="1167">
          <cell r="H1167">
            <v>281500</v>
          </cell>
          <cell r="K1167">
            <v>1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</row>
        <row r="1168">
          <cell r="H1168">
            <v>36630000</v>
          </cell>
          <cell r="K1168">
            <v>1</v>
          </cell>
          <cell r="L1168">
            <v>0</v>
          </cell>
          <cell r="P1168">
            <v>0</v>
          </cell>
          <cell r="Q1168">
            <v>0</v>
          </cell>
          <cell r="R1168">
            <v>0</v>
          </cell>
        </row>
        <row r="1169">
          <cell r="H1169">
            <v>1800000</v>
          </cell>
          <cell r="K1169">
            <v>1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</row>
        <row r="1170">
          <cell r="H1170">
            <v>114127</v>
          </cell>
          <cell r="K1170">
            <v>1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</row>
        <row r="1171">
          <cell r="H1171">
            <v>2815120</v>
          </cell>
          <cell r="K1171">
            <v>1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</row>
        <row r="1172">
          <cell r="H1172">
            <v>655920</v>
          </cell>
          <cell r="K1172">
            <v>1</v>
          </cell>
          <cell r="L1172">
            <v>0</v>
          </cell>
          <cell r="P1172">
            <v>0</v>
          </cell>
          <cell r="Q1172">
            <v>0</v>
          </cell>
          <cell r="R1172">
            <v>0</v>
          </cell>
        </row>
        <row r="1173">
          <cell r="H1173">
            <v>605930</v>
          </cell>
          <cell r="K1173">
            <v>1</v>
          </cell>
          <cell r="L1173">
            <v>0</v>
          </cell>
          <cell r="P1173">
            <v>0</v>
          </cell>
          <cell r="Q1173">
            <v>0</v>
          </cell>
          <cell r="R1173">
            <v>0</v>
          </cell>
        </row>
        <row r="1174">
          <cell r="H1174">
            <v>470250</v>
          </cell>
          <cell r="K1174">
            <v>1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</row>
        <row r="1175">
          <cell r="H1175">
            <v>470250</v>
          </cell>
          <cell r="K1175">
            <v>1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</row>
        <row r="1176">
          <cell r="H1176">
            <v>470250</v>
          </cell>
          <cell r="K1176">
            <v>1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</row>
        <row r="1177">
          <cell r="H1177">
            <v>332000</v>
          </cell>
          <cell r="K1177">
            <v>1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</row>
        <row r="1178">
          <cell r="H1178">
            <v>332000</v>
          </cell>
          <cell r="K1178">
            <v>1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</row>
        <row r="1179">
          <cell r="H1179">
            <v>332000</v>
          </cell>
          <cell r="K1179">
            <v>1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</row>
        <row r="1180">
          <cell r="H1180">
            <v>332000</v>
          </cell>
          <cell r="K1180">
            <v>1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</row>
        <row r="1181">
          <cell r="H1181">
            <v>8950370</v>
          </cell>
          <cell r="K1181">
            <v>1</v>
          </cell>
          <cell r="L1181">
            <v>0</v>
          </cell>
          <cell r="P1181">
            <v>0</v>
          </cell>
          <cell r="Q1181">
            <v>0</v>
          </cell>
          <cell r="R1181">
            <v>0</v>
          </cell>
        </row>
        <row r="1182">
          <cell r="H1182">
            <v>400000</v>
          </cell>
          <cell r="K1182">
            <v>1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</row>
        <row r="1183">
          <cell r="H1183">
            <v>660000</v>
          </cell>
          <cell r="K1183">
            <v>1</v>
          </cell>
          <cell r="L1183">
            <v>0</v>
          </cell>
          <cell r="P1183">
            <v>0</v>
          </cell>
          <cell r="Q1183">
            <v>0</v>
          </cell>
          <cell r="R1183">
            <v>0</v>
          </cell>
        </row>
        <row r="1184">
          <cell r="H1184">
            <v>660000</v>
          </cell>
          <cell r="K1184">
            <v>1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</row>
        <row r="1185">
          <cell r="H1185">
            <v>902000</v>
          </cell>
          <cell r="K1185">
            <v>1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</row>
        <row r="1186">
          <cell r="H1186">
            <v>5006890</v>
          </cell>
          <cell r="K1186">
            <v>1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</row>
        <row r="1187">
          <cell r="H1187">
            <v>5006890</v>
          </cell>
          <cell r="K1187">
            <v>1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</row>
        <row r="1188">
          <cell r="H1188">
            <v>2401000</v>
          </cell>
          <cell r="K1188">
            <v>1</v>
          </cell>
          <cell r="L1188">
            <v>0</v>
          </cell>
          <cell r="P1188">
            <v>0</v>
          </cell>
          <cell r="Q1188">
            <v>0</v>
          </cell>
          <cell r="R1188">
            <v>0</v>
          </cell>
        </row>
        <row r="1189">
          <cell r="H1189">
            <v>2623980</v>
          </cell>
          <cell r="K1189">
            <v>1</v>
          </cell>
          <cell r="L1189">
            <v>0</v>
          </cell>
          <cell r="P1189">
            <v>0</v>
          </cell>
          <cell r="Q1189">
            <v>0</v>
          </cell>
          <cell r="R1189">
            <v>0</v>
          </cell>
        </row>
        <row r="1190">
          <cell r="H1190">
            <v>5987150</v>
          </cell>
          <cell r="K1190">
            <v>1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</row>
        <row r="1191">
          <cell r="H1191">
            <v>1528200</v>
          </cell>
          <cell r="K1191">
            <v>1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</row>
        <row r="1192">
          <cell r="H1192">
            <v>2090000</v>
          </cell>
          <cell r="K1192">
            <v>1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</row>
        <row r="1193">
          <cell r="H1193">
            <v>1327130</v>
          </cell>
          <cell r="K1193">
            <v>1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</row>
        <row r="1194">
          <cell r="H1194">
            <v>568450</v>
          </cell>
          <cell r="K1194">
            <v>1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</row>
        <row r="1195">
          <cell r="H1195">
            <v>568450</v>
          </cell>
          <cell r="K1195">
            <v>1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</row>
        <row r="1196">
          <cell r="H1196">
            <v>553970</v>
          </cell>
          <cell r="K1196">
            <v>1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</row>
        <row r="1197">
          <cell r="H1197">
            <v>1199970</v>
          </cell>
          <cell r="K1197">
            <v>1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</row>
        <row r="1198">
          <cell r="H1198">
            <v>1199970</v>
          </cell>
          <cell r="K1198">
            <v>1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</row>
        <row r="1199">
          <cell r="H1199">
            <v>399000</v>
          </cell>
          <cell r="K1199">
            <v>1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</row>
        <row r="1200">
          <cell r="H1200">
            <v>328970</v>
          </cell>
          <cell r="K1200">
            <v>1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</row>
        <row r="1201">
          <cell r="H1201">
            <v>794970</v>
          </cell>
          <cell r="K1201">
            <v>1</v>
          </cell>
          <cell r="L1201">
            <v>0</v>
          </cell>
          <cell r="P1201">
            <v>0</v>
          </cell>
          <cell r="Q1201">
            <v>0</v>
          </cell>
          <cell r="R1201">
            <v>0</v>
          </cell>
        </row>
        <row r="1202">
          <cell r="H1202">
            <v>428970</v>
          </cell>
          <cell r="K1202">
            <v>1</v>
          </cell>
          <cell r="L1202">
            <v>0</v>
          </cell>
          <cell r="P1202">
            <v>0</v>
          </cell>
          <cell r="Q1202">
            <v>0</v>
          </cell>
          <cell r="R1202">
            <v>0</v>
          </cell>
        </row>
        <row r="1203">
          <cell r="H1203">
            <v>1551970</v>
          </cell>
          <cell r="K1203">
            <v>1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</row>
        <row r="1204">
          <cell r="H1204">
            <v>268970</v>
          </cell>
          <cell r="K1204">
            <v>1</v>
          </cell>
          <cell r="L1204">
            <v>0</v>
          </cell>
          <cell r="P1204">
            <v>0</v>
          </cell>
          <cell r="Q1204">
            <v>0</v>
          </cell>
          <cell r="R1204">
            <v>0</v>
          </cell>
        </row>
        <row r="1205">
          <cell r="H1205">
            <v>403970</v>
          </cell>
          <cell r="K1205">
            <v>1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</row>
        <row r="1206">
          <cell r="H1206">
            <v>1664630</v>
          </cell>
          <cell r="K1206">
            <v>1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</row>
        <row r="1207">
          <cell r="H1207">
            <v>1240970</v>
          </cell>
          <cell r="K1207">
            <v>1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</row>
        <row r="1208">
          <cell r="H1208">
            <v>750970</v>
          </cell>
          <cell r="K1208">
            <v>1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</row>
        <row r="1209">
          <cell r="H1209">
            <v>304970</v>
          </cell>
          <cell r="K1209">
            <v>1</v>
          </cell>
          <cell r="L1209">
            <v>0</v>
          </cell>
          <cell r="P1209">
            <v>0</v>
          </cell>
          <cell r="Q1209">
            <v>0</v>
          </cell>
          <cell r="R1209">
            <v>0</v>
          </cell>
        </row>
        <row r="1210">
          <cell r="H1210">
            <v>124970</v>
          </cell>
          <cell r="K1210">
            <v>1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</row>
        <row r="1211">
          <cell r="H1211">
            <v>160070</v>
          </cell>
          <cell r="K1211">
            <v>1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</row>
        <row r="1212">
          <cell r="H1212">
            <v>160070</v>
          </cell>
          <cell r="K1212">
            <v>1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</row>
        <row r="1213">
          <cell r="H1213">
            <v>110070</v>
          </cell>
          <cell r="K1213">
            <v>1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</row>
        <row r="1214">
          <cell r="H1214">
            <v>110070</v>
          </cell>
          <cell r="K1214">
            <v>1</v>
          </cell>
          <cell r="L1214">
            <v>0</v>
          </cell>
          <cell r="P1214">
            <v>0</v>
          </cell>
          <cell r="Q1214">
            <v>0</v>
          </cell>
          <cell r="R1214">
            <v>0</v>
          </cell>
        </row>
        <row r="1215">
          <cell r="H1215">
            <v>79070</v>
          </cell>
          <cell r="K1215">
            <v>1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</row>
        <row r="1216">
          <cell r="H1216">
            <v>79070</v>
          </cell>
          <cell r="K1216">
            <v>1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</row>
        <row r="1217">
          <cell r="H1217">
            <v>396000</v>
          </cell>
          <cell r="K1217">
            <v>1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</row>
        <row r="1218">
          <cell r="H1218">
            <v>396000</v>
          </cell>
          <cell r="K1218">
            <v>1</v>
          </cell>
          <cell r="L1218">
            <v>0</v>
          </cell>
          <cell r="P1218">
            <v>0</v>
          </cell>
          <cell r="Q1218">
            <v>0</v>
          </cell>
          <cell r="R1218">
            <v>0</v>
          </cell>
        </row>
        <row r="1219">
          <cell r="H1219">
            <v>396000</v>
          </cell>
          <cell r="K1219">
            <v>1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</row>
        <row r="1220">
          <cell r="H1220">
            <v>330000</v>
          </cell>
          <cell r="K1220">
            <v>1</v>
          </cell>
          <cell r="L1220">
            <v>0</v>
          </cell>
          <cell r="P1220">
            <v>0</v>
          </cell>
          <cell r="Q1220">
            <v>0</v>
          </cell>
          <cell r="R1220">
            <v>0</v>
          </cell>
        </row>
        <row r="1221">
          <cell r="H1221">
            <v>2929160</v>
          </cell>
          <cell r="K1221">
            <v>1</v>
          </cell>
          <cell r="L1221">
            <v>0</v>
          </cell>
          <cell r="P1221">
            <v>0</v>
          </cell>
          <cell r="Q1221">
            <v>0</v>
          </cell>
          <cell r="R1221">
            <v>0</v>
          </cell>
        </row>
        <row r="1222">
          <cell r="H1222">
            <v>2488360</v>
          </cell>
          <cell r="K1222">
            <v>1</v>
          </cell>
          <cell r="L1222">
            <v>0</v>
          </cell>
          <cell r="P1222">
            <v>0</v>
          </cell>
          <cell r="Q1222">
            <v>0</v>
          </cell>
          <cell r="R1222">
            <v>0</v>
          </cell>
        </row>
        <row r="1223">
          <cell r="H1223">
            <v>141000</v>
          </cell>
          <cell r="K1223">
            <v>1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</row>
        <row r="1224">
          <cell r="H1224">
            <v>141000</v>
          </cell>
          <cell r="K1224">
            <v>1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</row>
        <row r="1225">
          <cell r="H1225">
            <v>161970</v>
          </cell>
          <cell r="K1225">
            <v>1</v>
          </cell>
          <cell r="L1225">
            <v>0</v>
          </cell>
          <cell r="P1225">
            <v>0</v>
          </cell>
          <cell r="Q1225">
            <v>0</v>
          </cell>
          <cell r="R1225">
            <v>0</v>
          </cell>
        </row>
        <row r="1226">
          <cell r="H1226">
            <v>62000</v>
          </cell>
          <cell r="K1226">
            <v>1</v>
          </cell>
          <cell r="L1226">
            <v>0</v>
          </cell>
          <cell r="P1226">
            <v>0</v>
          </cell>
          <cell r="Q1226">
            <v>0</v>
          </cell>
          <cell r="R1226">
            <v>0</v>
          </cell>
        </row>
        <row r="1227">
          <cell r="H1227">
            <v>62000</v>
          </cell>
          <cell r="K1227">
            <v>1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</row>
        <row r="1228">
          <cell r="H1228">
            <v>62000</v>
          </cell>
          <cell r="K1228">
            <v>1</v>
          </cell>
          <cell r="L1228">
            <v>0</v>
          </cell>
          <cell r="P1228">
            <v>0</v>
          </cell>
          <cell r="Q1228">
            <v>0</v>
          </cell>
          <cell r="R1228">
            <v>0</v>
          </cell>
        </row>
        <row r="1229">
          <cell r="H1229">
            <v>62000</v>
          </cell>
          <cell r="K1229">
            <v>1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</row>
        <row r="1230">
          <cell r="H1230">
            <v>62000</v>
          </cell>
          <cell r="K1230">
            <v>1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</row>
        <row r="1231">
          <cell r="H1231">
            <v>62000</v>
          </cell>
          <cell r="K1231">
            <v>1</v>
          </cell>
          <cell r="L1231">
            <v>0</v>
          </cell>
          <cell r="P1231">
            <v>0</v>
          </cell>
          <cell r="Q1231">
            <v>0</v>
          </cell>
          <cell r="R1231">
            <v>0</v>
          </cell>
        </row>
        <row r="1232">
          <cell r="H1232">
            <v>62000</v>
          </cell>
          <cell r="K1232">
            <v>1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</row>
        <row r="1233">
          <cell r="H1233">
            <v>62000</v>
          </cell>
          <cell r="K1233">
            <v>1</v>
          </cell>
          <cell r="L1233">
            <v>0</v>
          </cell>
          <cell r="P1233">
            <v>0</v>
          </cell>
          <cell r="Q1233">
            <v>0</v>
          </cell>
          <cell r="R1233">
            <v>0</v>
          </cell>
        </row>
        <row r="1234">
          <cell r="H1234">
            <v>62000</v>
          </cell>
          <cell r="K1234">
            <v>1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</row>
        <row r="1235">
          <cell r="H1235">
            <v>62000</v>
          </cell>
          <cell r="K1235">
            <v>1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</row>
        <row r="1236">
          <cell r="H1236">
            <v>130000</v>
          </cell>
          <cell r="K1236">
            <v>1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</row>
        <row r="1237">
          <cell r="H1237">
            <v>90000</v>
          </cell>
          <cell r="K1237">
            <v>1</v>
          </cell>
          <cell r="L1237">
            <v>0</v>
          </cell>
          <cell r="P1237">
            <v>0</v>
          </cell>
          <cell r="Q1237">
            <v>0</v>
          </cell>
          <cell r="R1237">
            <v>0</v>
          </cell>
        </row>
        <row r="1238">
          <cell r="H1238">
            <v>316470</v>
          </cell>
          <cell r="K1238">
            <v>1</v>
          </cell>
          <cell r="L1238">
            <v>0</v>
          </cell>
          <cell r="P1238">
            <v>0</v>
          </cell>
          <cell r="Q1238">
            <v>0</v>
          </cell>
          <cell r="R1238">
            <v>0</v>
          </cell>
        </row>
        <row r="1239">
          <cell r="H1239">
            <v>393110</v>
          </cell>
          <cell r="K1239">
            <v>1</v>
          </cell>
          <cell r="L1239">
            <v>0</v>
          </cell>
          <cell r="P1239">
            <v>0</v>
          </cell>
          <cell r="Q1239">
            <v>0</v>
          </cell>
          <cell r="R1239">
            <v>0</v>
          </cell>
        </row>
        <row r="1240">
          <cell r="H1240">
            <v>393110</v>
          </cell>
          <cell r="K1240">
            <v>1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</row>
        <row r="1241">
          <cell r="H1241">
            <v>393110</v>
          </cell>
          <cell r="K1241">
            <v>1</v>
          </cell>
          <cell r="L1241">
            <v>0</v>
          </cell>
          <cell r="P1241">
            <v>0</v>
          </cell>
          <cell r="Q1241">
            <v>0</v>
          </cell>
          <cell r="R1241">
            <v>0</v>
          </cell>
        </row>
        <row r="1242">
          <cell r="H1242">
            <v>393110</v>
          </cell>
          <cell r="K1242">
            <v>1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</row>
        <row r="1243">
          <cell r="H1243">
            <v>393110</v>
          </cell>
          <cell r="K1243">
            <v>1</v>
          </cell>
          <cell r="L1243">
            <v>0</v>
          </cell>
          <cell r="P1243">
            <v>0</v>
          </cell>
          <cell r="Q1243">
            <v>0</v>
          </cell>
          <cell r="R1243">
            <v>0</v>
          </cell>
        </row>
        <row r="1244">
          <cell r="H1244">
            <v>393110</v>
          </cell>
          <cell r="K1244">
            <v>1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</row>
        <row r="1245">
          <cell r="H1245">
            <v>393110</v>
          </cell>
          <cell r="K1245">
            <v>1</v>
          </cell>
          <cell r="L1245">
            <v>0</v>
          </cell>
          <cell r="P1245">
            <v>0</v>
          </cell>
          <cell r="Q1245">
            <v>0</v>
          </cell>
          <cell r="R1245">
            <v>0</v>
          </cell>
        </row>
        <row r="1246">
          <cell r="H1246">
            <v>774155</v>
          </cell>
          <cell r="K1246">
            <v>1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</row>
        <row r="1247">
          <cell r="H1247">
            <v>774155</v>
          </cell>
          <cell r="K1247">
            <v>1</v>
          </cell>
          <cell r="L1247">
            <v>0</v>
          </cell>
          <cell r="P1247">
            <v>0</v>
          </cell>
          <cell r="Q1247">
            <v>0</v>
          </cell>
          <cell r="R1247">
            <v>0</v>
          </cell>
        </row>
        <row r="1248">
          <cell r="H1248">
            <v>4968686</v>
          </cell>
          <cell r="K1248">
            <v>1</v>
          </cell>
          <cell r="L1248">
            <v>0</v>
          </cell>
          <cell r="P1248">
            <v>0</v>
          </cell>
          <cell r="Q1248">
            <v>0</v>
          </cell>
          <cell r="R1248">
            <v>0</v>
          </cell>
        </row>
        <row r="1249">
          <cell r="H1249">
            <v>4968686</v>
          </cell>
          <cell r="K1249">
            <v>1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</row>
        <row r="1250">
          <cell r="H1250">
            <v>4968686</v>
          </cell>
          <cell r="K1250">
            <v>1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</row>
        <row r="1251">
          <cell r="H1251">
            <v>4968686</v>
          </cell>
          <cell r="K1251">
            <v>1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</row>
        <row r="1252">
          <cell r="H1252">
            <v>4968686</v>
          </cell>
          <cell r="K1252">
            <v>1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</row>
        <row r="1253">
          <cell r="H1253">
            <v>4968686</v>
          </cell>
          <cell r="K1253">
            <v>1</v>
          </cell>
          <cell r="L1253">
            <v>0</v>
          </cell>
          <cell r="P1253">
            <v>0</v>
          </cell>
          <cell r="Q1253">
            <v>0</v>
          </cell>
          <cell r="R1253">
            <v>0</v>
          </cell>
        </row>
        <row r="1254">
          <cell r="H1254">
            <v>4968686</v>
          </cell>
          <cell r="K1254">
            <v>1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</row>
        <row r="1255">
          <cell r="H1255">
            <v>4968686</v>
          </cell>
          <cell r="K1255">
            <v>1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</row>
        <row r="1256">
          <cell r="H1256">
            <v>4968686</v>
          </cell>
          <cell r="K1256">
            <v>1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</row>
        <row r="1257">
          <cell r="H1257">
            <v>4968686</v>
          </cell>
          <cell r="K1257">
            <v>1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</row>
        <row r="1258">
          <cell r="H1258">
            <v>2252096</v>
          </cell>
          <cell r="K1258">
            <v>1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</row>
        <row r="1259">
          <cell r="H1259">
            <v>2252096</v>
          </cell>
          <cell r="K1259">
            <v>1</v>
          </cell>
          <cell r="L1259">
            <v>0</v>
          </cell>
          <cell r="P1259">
            <v>0</v>
          </cell>
          <cell r="Q1259">
            <v>0</v>
          </cell>
          <cell r="R1259">
            <v>0</v>
          </cell>
        </row>
        <row r="1260">
          <cell r="H1260">
            <v>2252096</v>
          </cell>
          <cell r="K1260">
            <v>1</v>
          </cell>
          <cell r="L1260">
            <v>0</v>
          </cell>
          <cell r="P1260">
            <v>0</v>
          </cell>
          <cell r="Q1260">
            <v>0</v>
          </cell>
          <cell r="R1260">
            <v>0</v>
          </cell>
        </row>
        <row r="1261">
          <cell r="H1261">
            <v>2252096</v>
          </cell>
          <cell r="K1261">
            <v>1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</row>
        <row r="1262">
          <cell r="H1262">
            <v>1849936</v>
          </cell>
          <cell r="K1262">
            <v>1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</row>
        <row r="1263">
          <cell r="H1263">
            <v>2805065</v>
          </cell>
          <cell r="K1263">
            <v>1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</row>
        <row r="1264">
          <cell r="H1264">
            <v>2886503</v>
          </cell>
          <cell r="K1264">
            <v>1</v>
          </cell>
          <cell r="L1264">
            <v>0</v>
          </cell>
          <cell r="P1264">
            <v>0</v>
          </cell>
          <cell r="Q1264">
            <v>0</v>
          </cell>
          <cell r="R1264">
            <v>0</v>
          </cell>
        </row>
        <row r="1265">
          <cell r="H1265">
            <v>2533608</v>
          </cell>
          <cell r="K1265">
            <v>1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</row>
        <row r="1266">
          <cell r="H1266">
            <v>2433067</v>
          </cell>
          <cell r="K1266">
            <v>1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</row>
        <row r="1267">
          <cell r="H1267">
            <v>2342581</v>
          </cell>
          <cell r="K1267">
            <v>1</v>
          </cell>
          <cell r="L1267">
            <v>0</v>
          </cell>
          <cell r="P1267">
            <v>0</v>
          </cell>
          <cell r="Q1267">
            <v>0</v>
          </cell>
          <cell r="R1267">
            <v>0</v>
          </cell>
        </row>
        <row r="1268">
          <cell r="H1268">
            <v>2654255</v>
          </cell>
          <cell r="K1268">
            <v>1</v>
          </cell>
          <cell r="L1268">
            <v>0</v>
          </cell>
          <cell r="P1268">
            <v>0</v>
          </cell>
          <cell r="Q1268">
            <v>0</v>
          </cell>
          <cell r="R1268">
            <v>0</v>
          </cell>
        </row>
        <row r="1269">
          <cell r="H1269">
            <v>2634148</v>
          </cell>
          <cell r="K1269">
            <v>1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</row>
        <row r="1270">
          <cell r="H1270">
            <v>2865389</v>
          </cell>
          <cell r="K1270">
            <v>1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</row>
        <row r="1271">
          <cell r="H1271">
            <v>626364</v>
          </cell>
          <cell r="K1271">
            <v>1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</row>
        <row r="1272">
          <cell r="H1272">
            <v>653510</v>
          </cell>
          <cell r="K1272">
            <v>1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</row>
        <row r="1273">
          <cell r="H1273">
            <v>800000</v>
          </cell>
          <cell r="K1273">
            <v>1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</row>
        <row r="1274">
          <cell r="H1274">
            <v>4545000</v>
          </cell>
          <cell r="K1274">
            <v>1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</row>
        <row r="1275">
          <cell r="H1275">
            <v>420410</v>
          </cell>
          <cell r="K1275">
            <v>1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</row>
        <row r="1276">
          <cell r="H1276">
            <v>420410</v>
          </cell>
          <cell r="K1276">
            <v>1</v>
          </cell>
          <cell r="L1276">
            <v>0</v>
          </cell>
          <cell r="P1276">
            <v>0</v>
          </cell>
          <cell r="Q1276">
            <v>0</v>
          </cell>
          <cell r="R1276">
            <v>0</v>
          </cell>
        </row>
        <row r="1277">
          <cell r="H1277">
            <v>420410</v>
          </cell>
          <cell r="K1277">
            <v>1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</row>
        <row r="1278">
          <cell r="H1278">
            <v>420410</v>
          </cell>
          <cell r="K1278">
            <v>1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</row>
        <row r="1279">
          <cell r="H1279">
            <v>420410</v>
          </cell>
          <cell r="K1279">
            <v>1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</row>
        <row r="1280">
          <cell r="H1280">
            <v>420410</v>
          </cell>
          <cell r="K1280">
            <v>1</v>
          </cell>
          <cell r="L1280">
            <v>0</v>
          </cell>
          <cell r="P1280">
            <v>0</v>
          </cell>
          <cell r="Q1280">
            <v>0</v>
          </cell>
          <cell r="R1280">
            <v>0</v>
          </cell>
        </row>
        <row r="1281">
          <cell r="H1281">
            <v>358020</v>
          </cell>
          <cell r="K1281">
            <v>1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</row>
        <row r="1282">
          <cell r="H1282">
            <v>196920</v>
          </cell>
          <cell r="K1282">
            <v>1</v>
          </cell>
          <cell r="L1282">
            <v>0</v>
          </cell>
          <cell r="P1282">
            <v>0</v>
          </cell>
          <cell r="Q1282">
            <v>0</v>
          </cell>
          <cell r="R1282">
            <v>0</v>
          </cell>
        </row>
        <row r="1283">
          <cell r="H1283">
            <v>196920</v>
          </cell>
          <cell r="K1283">
            <v>1</v>
          </cell>
          <cell r="L1283">
            <v>0</v>
          </cell>
          <cell r="P1283">
            <v>0</v>
          </cell>
          <cell r="Q1283">
            <v>0</v>
          </cell>
          <cell r="R1283">
            <v>0</v>
          </cell>
        </row>
        <row r="1284">
          <cell r="H1284">
            <v>196920</v>
          </cell>
          <cell r="K1284">
            <v>1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</row>
        <row r="1285">
          <cell r="H1285">
            <v>196920</v>
          </cell>
          <cell r="K1285">
            <v>1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</row>
        <row r="1286">
          <cell r="H1286">
            <v>196920</v>
          </cell>
          <cell r="K1286">
            <v>1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</row>
        <row r="1287">
          <cell r="H1287">
            <v>196920</v>
          </cell>
          <cell r="K1287">
            <v>1</v>
          </cell>
          <cell r="L1287">
            <v>0</v>
          </cell>
          <cell r="P1287">
            <v>0</v>
          </cell>
          <cell r="Q1287">
            <v>0</v>
          </cell>
          <cell r="R1287">
            <v>0</v>
          </cell>
        </row>
        <row r="1288">
          <cell r="H1288">
            <v>739010</v>
          </cell>
          <cell r="K1288">
            <v>1</v>
          </cell>
          <cell r="L1288">
            <v>0</v>
          </cell>
          <cell r="P1288">
            <v>0</v>
          </cell>
          <cell r="Q1288">
            <v>0</v>
          </cell>
          <cell r="R1288">
            <v>0</v>
          </cell>
        </row>
        <row r="1289">
          <cell r="H1289">
            <v>739010</v>
          </cell>
          <cell r="K1289">
            <v>1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</row>
        <row r="1290">
          <cell r="H1290">
            <v>739010</v>
          </cell>
          <cell r="K1290">
            <v>1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</row>
        <row r="1291">
          <cell r="H1291">
            <v>739010</v>
          </cell>
          <cell r="K1291">
            <v>1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</row>
        <row r="1292">
          <cell r="H1292">
            <v>739010</v>
          </cell>
          <cell r="K1292">
            <v>1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</row>
        <row r="1293">
          <cell r="H1293">
            <v>739010</v>
          </cell>
          <cell r="K1293">
            <v>1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</row>
        <row r="1294">
          <cell r="H1294">
            <v>300000</v>
          </cell>
          <cell r="K1294">
            <v>1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</row>
        <row r="1295">
          <cell r="H1295">
            <v>300000</v>
          </cell>
          <cell r="K1295">
            <v>1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</row>
        <row r="1296">
          <cell r="H1296">
            <v>300000</v>
          </cell>
          <cell r="K1296">
            <v>1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</row>
        <row r="1297">
          <cell r="H1297">
            <v>300000</v>
          </cell>
          <cell r="K1297">
            <v>1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</row>
        <row r="1298">
          <cell r="H1298">
            <v>150000</v>
          </cell>
          <cell r="K1298">
            <v>1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</row>
        <row r="1299">
          <cell r="H1299">
            <v>150000</v>
          </cell>
          <cell r="K1299">
            <v>1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</row>
        <row r="1300">
          <cell r="H1300">
            <v>900000</v>
          </cell>
          <cell r="K1300">
            <v>1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</row>
        <row r="1301">
          <cell r="H1301">
            <v>1320000</v>
          </cell>
          <cell r="K1301">
            <v>1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</row>
        <row r="1302">
          <cell r="H1302">
            <v>293550</v>
          </cell>
          <cell r="K1302">
            <v>1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</row>
        <row r="1303">
          <cell r="H1303">
            <v>293550</v>
          </cell>
          <cell r="K1303">
            <v>1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</row>
        <row r="1304">
          <cell r="H1304">
            <v>293550</v>
          </cell>
          <cell r="K1304">
            <v>1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</row>
        <row r="1305">
          <cell r="H1305">
            <v>2190815</v>
          </cell>
          <cell r="K1305">
            <v>1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</row>
        <row r="1306">
          <cell r="H1306">
            <v>2190815</v>
          </cell>
          <cell r="K1306">
            <v>1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</row>
        <row r="1307">
          <cell r="H1307">
            <v>2190815</v>
          </cell>
          <cell r="K1307">
            <v>1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</row>
        <row r="1308">
          <cell r="H1308">
            <v>9874085</v>
          </cell>
          <cell r="K1308">
            <v>1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</row>
        <row r="1309">
          <cell r="H1309">
            <v>764100</v>
          </cell>
          <cell r="K1309">
            <v>1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</row>
        <row r="1310">
          <cell r="H1310">
            <v>5302983</v>
          </cell>
          <cell r="K1310">
            <v>1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</row>
        <row r="1311">
          <cell r="H1311">
            <v>5302983</v>
          </cell>
          <cell r="K1311">
            <v>1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</row>
        <row r="1312">
          <cell r="H1312">
            <v>5805193</v>
          </cell>
          <cell r="K1312">
            <v>1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</row>
        <row r="1313">
          <cell r="H1313">
            <v>357000</v>
          </cell>
          <cell r="K1313">
            <v>1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</row>
        <row r="1314">
          <cell r="H1314">
            <v>1034496</v>
          </cell>
          <cell r="K1314">
            <v>1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</row>
        <row r="1315">
          <cell r="H1315">
            <v>6866961</v>
          </cell>
          <cell r="K1315">
            <v>1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</row>
        <row r="1316">
          <cell r="H1316">
            <v>6622622</v>
          </cell>
          <cell r="K1316">
            <v>1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</row>
        <row r="1317">
          <cell r="H1317">
            <v>5805193</v>
          </cell>
          <cell r="K1317">
            <v>1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</row>
        <row r="1318">
          <cell r="H1318">
            <v>5805193</v>
          </cell>
          <cell r="K1318">
            <v>1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</row>
        <row r="1319">
          <cell r="H1319">
            <v>5805193</v>
          </cell>
          <cell r="K1319">
            <v>1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</row>
        <row r="1320">
          <cell r="H1320">
            <v>5805193</v>
          </cell>
          <cell r="K1320">
            <v>1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</row>
        <row r="1321">
          <cell r="H1321">
            <v>5805193</v>
          </cell>
          <cell r="K1321">
            <v>1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</row>
        <row r="1322">
          <cell r="H1322">
            <v>357000</v>
          </cell>
          <cell r="K1322">
            <v>1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</row>
        <row r="1323">
          <cell r="H1323">
            <v>1034496</v>
          </cell>
          <cell r="K1323">
            <v>1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</row>
        <row r="1324">
          <cell r="H1324">
            <v>1034496</v>
          </cell>
          <cell r="K1324">
            <v>1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</row>
        <row r="1325">
          <cell r="H1325">
            <v>1034496</v>
          </cell>
          <cell r="K1325">
            <v>1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</row>
        <row r="1326">
          <cell r="H1326">
            <v>1034496</v>
          </cell>
          <cell r="K1326">
            <v>1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</row>
        <row r="1327">
          <cell r="H1327">
            <v>1034496</v>
          </cell>
          <cell r="K1327">
            <v>1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</row>
        <row r="1328">
          <cell r="H1328">
            <v>1034496</v>
          </cell>
          <cell r="K1328">
            <v>1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</row>
        <row r="1329">
          <cell r="H1329">
            <v>1034496</v>
          </cell>
          <cell r="K1329">
            <v>1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</row>
        <row r="1330">
          <cell r="H1330">
            <v>1034496</v>
          </cell>
          <cell r="K1330">
            <v>1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</row>
        <row r="1331">
          <cell r="H1331">
            <v>1034496</v>
          </cell>
          <cell r="K1331">
            <v>1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</row>
        <row r="1332">
          <cell r="H1332">
            <v>1034496</v>
          </cell>
          <cell r="K1332">
            <v>1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</row>
        <row r="1333">
          <cell r="H1333">
            <v>1034496</v>
          </cell>
          <cell r="K1333">
            <v>1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</row>
        <row r="1334">
          <cell r="H1334">
            <v>1034496</v>
          </cell>
          <cell r="K1334">
            <v>1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</row>
        <row r="1335">
          <cell r="H1335">
            <v>1034496</v>
          </cell>
          <cell r="K1335">
            <v>1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</row>
        <row r="1336">
          <cell r="H1336">
            <v>1034496</v>
          </cell>
          <cell r="K1336">
            <v>1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</row>
        <row r="1337">
          <cell r="H1337">
            <v>1034496</v>
          </cell>
          <cell r="K1337">
            <v>1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</row>
        <row r="1338">
          <cell r="H1338">
            <v>1034496</v>
          </cell>
          <cell r="K1338">
            <v>1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</row>
        <row r="1339">
          <cell r="H1339">
            <v>1034496</v>
          </cell>
          <cell r="K1339">
            <v>1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</row>
        <row r="1340">
          <cell r="H1340">
            <v>1034496</v>
          </cell>
          <cell r="K1340">
            <v>1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</row>
        <row r="1341">
          <cell r="H1341">
            <v>1034496</v>
          </cell>
          <cell r="K1341">
            <v>1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</row>
        <row r="1342">
          <cell r="H1342">
            <v>1034496</v>
          </cell>
          <cell r="K1342">
            <v>1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</row>
        <row r="1343">
          <cell r="H1343">
            <v>1034496</v>
          </cell>
          <cell r="K1343">
            <v>1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</row>
        <row r="1344">
          <cell r="H1344">
            <v>1034496</v>
          </cell>
          <cell r="K1344">
            <v>1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</row>
        <row r="1345">
          <cell r="H1345">
            <v>1034496</v>
          </cell>
          <cell r="K1345">
            <v>1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</row>
        <row r="1346">
          <cell r="H1346">
            <v>6866961</v>
          </cell>
          <cell r="K1346">
            <v>1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</row>
        <row r="1347">
          <cell r="H1347">
            <v>6866961</v>
          </cell>
          <cell r="K1347">
            <v>1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</row>
        <row r="1348">
          <cell r="H1348">
            <v>6866961</v>
          </cell>
          <cell r="K1348">
            <v>1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</row>
        <row r="1349">
          <cell r="H1349">
            <v>6866961</v>
          </cell>
          <cell r="K1349">
            <v>1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</row>
        <row r="1350">
          <cell r="H1350">
            <v>4490110</v>
          </cell>
          <cell r="K1350">
            <v>1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</row>
        <row r="1351">
          <cell r="H1351">
            <v>997356</v>
          </cell>
          <cell r="K1351">
            <v>1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</row>
        <row r="1352">
          <cell r="H1352">
            <v>997356</v>
          </cell>
          <cell r="K1352">
            <v>1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</row>
        <row r="1353">
          <cell r="H1353">
            <v>997356</v>
          </cell>
          <cell r="K1353">
            <v>1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</row>
        <row r="1354">
          <cell r="H1354">
            <v>997356</v>
          </cell>
          <cell r="K1354">
            <v>1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</row>
        <row r="1355">
          <cell r="H1355">
            <v>997357</v>
          </cell>
          <cell r="K1355">
            <v>1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</row>
        <row r="1356">
          <cell r="H1356">
            <v>997357</v>
          </cell>
          <cell r="K1356">
            <v>1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</row>
        <row r="1357">
          <cell r="H1357">
            <v>211134</v>
          </cell>
          <cell r="K1357">
            <v>1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</row>
        <row r="1358">
          <cell r="H1358">
            <v>211134</v>
          </cell>
          <cell r="K1358">
            <v>1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</row>
        <row r="1359">
          <cell r="H1359">
            <v>211134</v>
          </cell>
          <cell r="K1359">
            <v>1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</row>
        <row r="1360">
          <cell r="H1360">
            <v>211134</v>
          </cell>
          <cell r="K1360">
            <v>1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</row>
        <row r="1361">
          <cell r="H1361">
            <v>211133</v>
          </cell>
          <cell r="K1361">
            <v>1</v>
          </cell>
          <cell r="L1361">
            <v>0</v>
          </cell>
          <cell r="P1361">
            <v>0</v>
          </cell>
          <cell r="Q1361">
            <v>0</v>
          </cell>
          <cell r="R1361">
            <v>0</v>
          </cell>
        </row>
        <row r="1362">
          <cell r="H1362">
            <v>211133</v>
          </cell>
          <cell r="K1362">
            <v>1</v>
          </cell>
          <cell r="L1362">
            <v>0</v>
          </cell>
          <cell r="P1362">
            <v>0</v>
          </cell>
          <cell r="Q1362">
            <v>0</v>
          </cell>
          <cell r="R1362">
            <v>0</v>
          </cell>
        </row>
        <row r="1363">
          <cell r="H1363">
            <v>18209804</v>
          </cell>
          <cell r="K1363">
            <v>1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</row>
        <row r="1364">
          <cell r="H1364">
            <v>2954870</v>
          </cell>
          <cell r="K1364">
            <v>1</v>
          </cell>
          <cell r="L1364">
            <v>0</v>
          </cell>
          <cell r="P1364">
            <v>0</v>
          </cell>
          <cell r="Q1364">
            <v>0</v>
          </cell>
          <cell r="R1364">
            <v>0</v>
          </cell>
        </row>
        <row r="1365">
          <cell r="H1365">
            <v>2954870</v>
          </cell>
          <cell r="K1365">
            <v>1</v>
          </cell>
          <cell r="L1365">
            <v>0</v>
          </cell>
          <cell r="P1365">
            <v>0</v>
          </cell>
          <cell r="Q1365">
            <v>0</v>
          </cell>
          <cell r="R1365">
            <v>0</v>
          </cell>
        </row>
        <row r="1366">
          <cell r="H1366">
            <v>15118199</v>
          </cell>
          <cell r="K1366">
            <v>1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</row>
        <row r="1367">
          <cell r="H1367">
            <v>15118199</v>
          </cell>
          <cell r="K1367">
            <v>1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</row>
        <row r="1368">
          <cell r="H1368">
            <v>1532229</v>
          </cell>
          <cell r="K1368">
            <v>1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</row>
        <row r="1369">
          <cell r="H1369">
            <v>1532229</v>
          </cell>
          <cell r="K1369">
            <v>1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</row>
        <row r="1370">
          <cell r="H1370">
            <v>650000</v>
          </cell>
          <cell r="K1370">
            <v>1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</row>
        <row r="1371">
          <cell r="H1371">
            <v>160000</v>
          </cell>
          <cell r="K1371">
            <v>1</v>
          </cell>
          <cell r="L1371">
            <v>0</v>
          </cell>
          <cell r="P1371">
            <v>0</v>
          </cell>
          <cell r="Q1371">
            <v>0</v>
          </cell>
          <cell r="R1371">
            <v>0</v>
          </cell>
        </row>
        <row r="1372">
          <cell r="H1372">
            <v>160000</v>
          </cell>
          <cell r="K1372">
            <v>1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</row>
        <row r="1373">
          <cell r="H1373">
            <v>5000000</v>
          </cell>
          <cell r="K1373">
            <v>1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</row>
        <row r="1374">
          <cell r="H1374">
            <v>2000000</v>
          </cell>
          <cell r="K1374">
            <v>1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</row>
        <row r="1375">
          <cell r="H1375">
            <v>116102000</v>
          </cell>
          <cell r="K1375">
            <v>1</v>
          </cell>
          <cell r="L1375">
            <v>0</v>
          </cell>
          <cell r="P1375">
            <v>0</v>
          </cell>
          <cell r="Q1375">
            <v>0</v>
          </cell>
          <cell r="R1375">
            <v>0</v>
          </cell>
        </row>
        <row r="1376">
          <cell r="H1376">
            <v>1800000</v>
          </cell>
          <cell r="K1376">
            <v>1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</row>
        <row r="1377">
          <cell r="H1377">
            <v>2440000</v>
          </cell>
          <cell r="K1377">
            <v>1</v>
          </cell>
          <cell r="L1377">
            <v>0</v>
          </cell>
          <cell r="P1377">
            <v>0</v>
          </cell>
          <cell r="Q1377">
            <v>0</v>
          </cell>
          <cell r="R1377">
            <v>0</v>
          </cell>
        </row>
        <row r="1378">
          <cell r="H1378">
            <v>4100000</v>
          </cell>
          <cell r="K1378">
            <v>1</v>
          </cell>
          <cell r="L1378">
            <v>0</v>
          </cell>
          <cell r="P1378">
            <v>0</v>
          </cell>
          <cell r="Q1378">
            <v>0</v>
          </cell>
          <cell r="R1378">
            <v>0</v>
          </cell>
        </row>
        <row r="1379">
          <cell r="H1379">
            <v>4480000</v>
          </cell>
          <cell r="K1379">
            <v>1</v>
          </cell>
          <cell r="L1379">
            <v>0</v>
          </cell>
          <cell r="P1379">
            <v>0</v>
          </cell>
          <cell r="Q1379">
            <v>0</v>
          </cell>
          <cell r="R1379">
            <v>0</v>
          </cell>
        </row>
        <row r="1380">
          <cell r="H1380">
            <v>528000</v>
          </cell>
          <cell r="K1380">
            <v>1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</row>
        <row r="1381">
          <cell r="H1381">
            <v>528000</v>
          </cell>
          <cell r="K1381">
            <v>1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</row>
        <row r="1382">
          <cell r="H1382">
            <v>2170000</v>
          </cell>
          <cell r="K1382">
            <v>1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</row>
        <row r="1383">
          <cell r="H1383">
            <v>14200000</v>
          </cell>
          <cell r="K1383">
            <v>1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</row>
        <row r="1384">
          <cell r="H1384">
            <v>31900000</v>
          </cell>
          <cell r="K1384">
            <v>1</v>
          </cell>
          <cell r="L1384">
            <v>0</v>
          </cell>
          <cell r="P1384">
            <v>0</v>
          </cell>
          <cell r="Q1384">
            <v>0</v>
          </cell>
          <cell r="R1384">
            <v>0</v>
          </cell>
        </row>
        <row r="1385">
          <cell r="H1385">
            <v>352000</v>
          </cell>
          <cell r="K1385">
            <v>1</v>
          </cell>
          <cell r="L1385">
            <v>0</v>
          </cell>
          <cell r="P1385">
            <v>0</v>
          </cell>
          <cell r="Q1385">
            <v>0</v>
          </cell>
          <cell r="R1385">
            <v>0</v>
          </cell>
        </row>
        <row r="1386">
          <cell r="H1386">
            <v>672000</v>
          </cell>
          <cell r="K1386">
            <v>1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</row>
        <row r="1387">
          <cell r="H1387">
            <v>822000</v>
          </cell>
          <cell r="K1387">
            <v>1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</row>
        <row r="1388">
          <cell r="H1388">
            <v>822000</v>
          </cell>
          <cell r="K1388">
            <v>1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</row>
        <row r="1389">
          <cell r="H1389">
            <v>698000</v>
          </cell>
          <cell r="K1389">
            <v>1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</row>
        <row r="1390">
          <cell r="H1390">
            <v>550000</v>
          </cell>
          <cell r="K1390">
            <v>1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</row>
        <row r="1391">
          <cell r="H1391">
            <v>385000</v>
          </cell>
          <cell r="K1391">
            <v>1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</row>
        <row r="1392">
          <cell r="H1392">
            <v>1297327</v>
          </cell>
          <cell r="K1392">
            <v>1</v>
          </cell>
          <cell r="L1392">
            <v>0</v>
          </cell>
          <cell r="P1392">
            <v>0</v>
          </cell>
          <cell r="Q1392">
            <v>0</v>
          </cell>
          <cell r="R1392">
            <v>0</v>
          </cell>
        </row>
        <row r="1393">
          <cell r="H1393">
            <v>1297327</v>
          </cell>
          <cell r="K1393">
            <v>1</v>
          </cell>
          <cell r="L1393">
            <v>0</v>
          </cell>
          <cell r="P1393">
            <v>0</v>
          </cell>
          <cell r="Q1393">
            <v>0</v>
          </cell>
          <cell r="R1393">
            <v>0</v>
          </cell>
        </row>
        <row r="1394">
          <cell r="H1394">
            <v>1297327</v>
          </cell>
          <cell r="K1394">
            <v>1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</row>
        <row r="1395">
          <cell r="H1395">
            <v>1916285</v>
          </cell>
          <cell r="K1395">
            <v>1</v>
          </cell>
          <cell r="L1395">
            <v>0</v>
          </cell>
          <cell r="P1395">
            <v>0</v>
          </cell>
          <cell r="Q1395">
            <v>0</v>
          </cell>
          <cell r="R1395">
            <v>0</v>
          </cell>
        </row>
        <row r="1396">
          <cell r="H1396">
            <v>1916285</v>
          </cell>
          <cell r="K1396">
            <v>1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</row>
        <row r="1397">
          <cell r="H1397">
            <v>1916285</v>
          </cell>
          <cell r="K1397">
            <v>1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</row>
        <row r="1398">
          <cell r="H1398">
            <v>1916285</v>
          </cell>
          <cell r="K1398">
            <v>1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</row>
        <row r="1399">
          <cell r="H1399">
            <v>1297327</v>
          </cell>
          <cell r="K1399">
            <v>1</v>
          </cell>
          <cell r="L1399">
            <v>0</v>
          </cell>
          <cell r="P1399">
            <v>0</v>
          </cell>
          <cell r="Q1399">
            <v>0</v>
          </cell>
          <cell r="R1399">
            <v>0</v>
          </cell>
        </row>
        <row r="1400">
          <cell r="H1400">
            <v>1627327</v>
          </cell>
          <cell r="K1400">
            <v>1</v>
          </cell>
          <cell r="L1400">
            <v>0</v>
          </cell>
          <cell r="P1400">
            <v>0</v>
          </cell>
          <cell r="Q1400">
            <v>0</v>
          </cell>
          <cell r="R1400">
            <v>0</v>
          </cell>
        </row>
        <row r="1401">
          <cell r="H1401">
            <v>1627327</v>
          </cell>
          <cell r="K1401">
            <v>1</v>
          </cell>
          <cell r="L1401">
            <v>0</v>
          </cell>
          <cell r="P1401">
            <v>0</v>
          </cell>
          <cell r="Q1401">
            <v>0</v>
          </cell>
          <cell r="R1401">
            <v>0</v>
          </cell>
        </row>
        <row r="1402">
          <cell r="H1402">
            <v>1627327</v>
          </cell>
          <cell r="K1402">
            <v>1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</row>
        <row r="1403">
          <cell r="H1403">
            <v>1627327</v>
          </cell>
          <cell r="K1403">
            <v>1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</row>
        <row r="1404">
          <cell r="H1404">
            <v>1627327</v>
          </cell>
          <cell r="K1404">
            <v>1</v>
          </cell>
          <cell r="L1404">
            <v>0</v>
          </cell>
          <cell r="P1404">
            <v>0</v>
          </cell>
          <cell r="Q1404">
            <v>0</v>
          </cell>
          <cell r="R1404">
            <v>0</v>
          </cell>
        </row>
        <row r="1405">
          <cell r="H1405">
            <v>1627327</v>
          </cell>
          <cell r="K1405">
            <v>1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</row>
        <row r="1406">
          <cell r="H1406">
            <v>1696285</v>
          </cell>
          <cell r="K1406">
            <v>1</v>
          </cell>
          <cell r="L1406">
            <v>0</v>
          </cell>
          <cell r="P1406">
            <v>0</v>
          </cell>
          <cell r="Q1406">
            <v>0</v>
          </cell>
          <cell r="R1406">
            <v>0</v>
          </cell>
        </row>
        <row r="1407">
          <cell r="H1407">
            <v>1696285</v>
          </cell>
          <cell r="K1407">
            <v>1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</row>
        <row r="1408">
          <cell r="H1408">
            <v>703000</v>
          </cell>
          <cell r="K1408">
            <v>1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</row>
        <row r="1409">
          <cell r="H1409">
            <v>703000</v>
          </cell>
          <cell r="K1409">
            <v>1</v>
          </cell>
          <cell r="L1409">
            <v>0</v>
          </cell>
          <cell r="P1409">
            <v>0</v>
          </cell>
          <cell r="Q1409">
            <v>0</v>
          </cell>
          <cell r="R1409">
            <v>0</v>
          </cell>
        </row>
        <row r="1410">
          <cell r="H1410">
            <v>703000</v>
          </cell>
          <cell r="K1410">
            <v>1</v>
          </cell>
          <cell r="L1410">
            <v>0</v>
          </cell>
          <cell r="P1410">
            <v>0</v>
          </cell>
          <cell r="Q1410">
            <v>0</v>
          </cell>
          <cell r="R1410">
            <v>0</v>
          </cell>
        </row>
        <row r="1411">
          <cell r="H1411">
            <v>703000</v>
          </cell>
          <cell r="K1411">
            <v>1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</row>
        <row r="1412">
          <cell r="H1412">
            <v>987270</v>
          </cell>
          <cell r="K1412">
            <v>1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</row>
        <row r="1413">
          <cell r="H1413">
            <v>987270</v>
          </cell>
          <cell r="K1413">
            <v>1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</row>
        <row r="1414">
          <cell r="H1414">
            <v>250210</v>
          </cell>
          <cell r="K1414">
            <v>1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</row>
        <row r="1415">
          <cell r="H1415">
            <v>250210</v>
          </cell>
          <cell r="K1415">
            <v>1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</row>
        <row r="1416">
          <cell r="H1416">
            <v>1490000</v>
          </cell>
          <cell r="K1416">
            <v>1</v>
          </cell>
          <cell r="L1416">
            <v>0</v>
          </cell>
          <cell r="P1416">
            <v>0</v>
          </cell>
          <cell r="Q1416">
            <v>0</v>
          </cell>
          <cell r="R1416">
            <v>0</v>
          </cell>
        </row>
        <row r="1417">
          <cell r="H1417">
            <v>1490000</v>
          </cell>
          <cell r="K1417">
            <v>1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</row>
        <row r="1418">
          <cell r="H1418">
            <v>1490000</v>
          </cell>
          <cell r="K1418">
            <v>1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</row>
        <row r="1419">
          <cell r="H1419">
            <v>1490000</v>
          </cell>
          <cell r="K1419">
            <v>1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</row>
        <row r="1420">
          <cell r="H1420">
            <v>1490000</v>
          </cell>
          <cell r="K1420">
            <v>1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</row>
        <row r="1421">
          <cell r="H1421">
            <v>1490000</v>
          </cell>
          <cell r="K1421">
            <v>1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</row>
        <row r="1422">
          <cell r="H1422">
            <v>376015</v>
          </cell>
          <cell r="K1422">
            <v>1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</row>
        <row r="1423">
          <cell r="H1423">
            <v>376015</v>
          </cell>
          <cell r="K1423">
            <v>1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</row>
        <row r="1424">
          <cell r="H1424">
            <v>362940</v>
          </cell>
          <cell r="K1424">
            <v>1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</row>
        <row r="1425">
          <cell r="H1425">
            <v>907880</v>
          </cell>
          <cell r="K1425">
            <v>1</v>
          </cell>
          <cell r="L1425">
            <v>0</v>
          </cell>
          <cell r="P1425">
            <v>0</v>
          </cell>
          <cell r="Q1425">
            <v>0</v>
          </cell>
          <cell r="R1425">
            <v>0</v>
          </cell>
        </row>
        <row r="1426">
          <cell r="H1426">
            <v>390270</v>
          </cell>
          <cell r="K1426">
            <v>1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</row>
        <row r="1427">
          <cell r="H1427">
            <v>375280</v>
          </cell>
          <cell r="K1427">
            <v>1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</row>
        <row r="1428">
          <cell r="H1428">
            <v>375280</v>
          </cell>
          <cell r="K1428">
            <v>1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</row>
        <row r="1429">
          <cell r="H1429">
            <v>375280</v>
          </cell>
          <cell r="K1429">
            <v>1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</row>
        <row r="1430">
          <cell r="H1430">
            <v>375280</v>
          </cell>
          <cell r="K1430">
            <v>1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</row>
        <row r="1431">
          <cell r="H1431">
            <v>375280</v>
          </cell>
          <cell r="K1431">
            <v>1</v>
          </cell>
          <cell r="L1431">
            <v>0</v>
          </cell>
          <cell r="P1431">
            <v>0</v>
          </cell>
          <cell r="Q1431">
            <v>0</v>
          </cell>
          <cell r="R1431">
            <v>0</v>
          </cell>
        </row>
        <row r="1432">
          <cell r="H1432">
            <v>375280</v>
          </cell>
          <cell r="K1432">
            <v>1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</row>
        <row r="1433">
          <cell r="H1433">
            <v>375280</v>
          </cell>
          <cell r="K1433">
            <v>1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</row>
        <row r="1434">
          <cell r="H1434">
            <v>375280</v>
          </cell>
          <cell r="K1434">
            <v>1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</row>
        <row r="1435">
          <cell r="H1435">
            <v>375280</v>
          </cell>
          <cell r="K1435">
            <v>1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</row>
        <row r="1436">
          <cell r="H1436">
            <v>375280</v>
          </cell>
          <cell r="K1436">
            <v>1</v>
          </cell>
          <cell r="L1436">
            <v>0</v>
          </cell>
          <cell r="P1436">
            <v>0</v>
          </cell>
          <cell r="Q1436">
            <v>0</v>
          </cell>
          <cell r="R1436">
            <v>0</v>
          </cell>
        </row>
        <row r="1437">
          <cell r="H1437">
            <v>158270</v>
          </cell>
          <cell r="K1437">
            <v>1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</row>
        <row r="1438">
          <cell r="H1438">
            <v>158270</v>
          </cell>
          <cell r="K1438">
            <v>1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</row>
        <row r="1439">
          <cell r="H1439">
            <v>158270</v>
          </cell>
          <cell r="K1439">
            <v>1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</row>
        <row r="1440">
          <cell r="H1440">
            <v>158270</v>
          </cell>
          <cell r="K1440">
            <v>1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</row>
        <row r="1441">
          <cell r="H1441">
            <v>158270</v>
          </cell>
          <cell r="K1441">
            <v>1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</row>
        <row r="1442">
          <cell r="H1442">
            <v>158270</v>
          </cell>
          <cell r="K1442">
            <v>1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</row>
        <row r="1443">
          <cell r="H1443">
            <v>158270</v>
          </cell>
          <cell r="K1443">
            <v>1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</row>
        <row r="1444">
          <cell r="H1444">
            <v>158270</v>
          </cell>
          <cell r="K1444">
            <v>1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</row>
        <row r="1445">
          <cell r="H1445">
            <v>158270</v>
          </cell>
          <cell r="K1445">
            <v>1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</row>
        <row r="1446">
          <cell r="H1446">
            <v>158270</v>
          </cell>
          <cell r="K1446">
            <v>1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</row>
        <row r="1447">
          <cell r="H1447">
            <v>158270</v>
          </cell>
          <cell r="K1447">
            <v>1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</row>
        <row r="1448">
          <cell r="H1448">
            <v>178280</v>
          </cell>
          <cell r="K1448">
            <v>1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</row>
        <row r="1449">
          <cell r="H1449">
            <v>178280</v>
          </cell>
          <cell r="K1449">
            <v>1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</row>
        <row r="1450">
          <cell r="H1450">
            <v>178280</v>
          </cell>
          <cell r="K1450">
            <v>1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</row>
        <row r="1451">
          <cell r="H1451">
            <v>178280</v>
          </cell>
          <cell r="K1451">
            <v>1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</row>
        <row r="1452">
          <cell r="H1452">
            <v>178280</v>
          </cell>
          <cell r="K1452">
            <v>1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</row>
        <row r="1453">
          <cell r="H1453">
            <v>178280</v>
          </cell>
          <cell r="K1453">
            <v>1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</row>
        <row r="1454">
          <cell r="H1454">
            <v>178280</v>
          </cell>
          <cell r="K1454">
            <v>1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</row>
        <row r="1455">
          <cell r="H1455">
            <v>178280</v>
          </cell>
          <cell r="K1455">
            <v>1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</row>
        <row r="1456">
          <cell r="H1456">
            <v>178280</v>
          </cell>
          <cell r="K1456">
            <v>1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</row>
        <row r="1457">
          <cell r="H1457">
            <v>178280</v>
          </cell>
          <cell r="K1457">
            <v>1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</row>
        <row r="1458">
          <cell r="H1458">
            <v>178280</v>
          </cell>
          <cell r="K1458">
            <v>1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</row>
        <row r="1459">
          <cell r="H1459">
            <v>440000</v>
          </cell>
          <cell r="K1459">
            <v>1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</row>
        <row r="1460">
          <cell r="H1460">
            <v>2271750</v>
          </cell>
          <cell r="K1460">
            <v>1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</row>
        <row r="1461">
          <cell r="H1461">
            <v>346060</v>
          </cell>
          <cell r="K1461">
            <v>1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</row>
        <row r="1462">
          <cell r="H1462">
            <v>346060</v>
          </cell>
          <cell r="K1462">
            <v>1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</row>
        <row r="1463">
          <cell r="H1463">
            <v>346060</v>
          </cell>
          <cell r="K1463">
            <v>1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</row>
        <row r="1464">
          <cell r="H1464">
            <v>380424</v>
          </cell>
          <cell r="K1464">
            <v>1</v>
          </cell>
          <cell r="L1464">
            <v>0</v>
          </cell>
          <cell r="P1464">
            <v>0</v>
          </cell>
          <cell r="Q1464">
            <v>0</v>
          </cell>
          <cell r="R1464">
            <v>0</v>
          </cell>
        </row>
        <row r="1465">
          <cell r="H1465">
            <v>380424</v>
          </cell>
          <cell r="K1465">
            <v>1</v>
          </cell>
          <cell r="L1465">
            <v>0</v>
          </cell>
          <cell r="P1465">
            <v>0</v>
          </cell>
          <cell r="Q1465">
            <v>0</v>
          </cell>
          <cell r="R1465">
            <v>0</v>
          </cell>
        </row>
        <row r="1466">
          <cell r="H1466">
            <v>380424</v>
          </cell>
          <cell r="K1466">
            <v>1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</row>
        <row r="1467">
          <cell r="H1467">
            <v>2413315</v>
          </cell>
          <cell r="K1467">
            <v>1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</row>
        <row r="1468">
          <cell r="H1468">
            <v>2413315</v>
          </cell>
          <cell r="K1468">
            <v>1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</row>
        <row r="1469">
          <cell r="H1469">
            <v>487000</v>
          </cell>
          <cell r="K1469">
            <v>1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</row>
        <row r="1470">
          <cell r="H1470">
            <v>22000000</v>
          </cell>
          <cell r="K1470">
            <v>1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</row>
        <row r="1471">
          <cell r="H1471">
            <v>2080060</v>
          </cell>
          <cell r="K1471">
            <v>1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</row>
        <row r="1472">
          <cell r="H1472">
            <v>2080060</v>
          </cell>
          <cell r="K1472">
            <v>1</v>
          </cell>
          <cell r="L1472">
            <v>0</v>
          </cell>
          <cell r="P1472">
            <v>0</v>
          </cell>
          <cell r="Q1472">
            <v>0</v>
          </cell>
          <cell r="R1472">
            <v>0</v>
          </cell>
        </row>
        <row r="1473">
          <cell r="H1473">
            <v>1376650</v>
          </cell>
          <cell r="K1473">
            <v>1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</row>
        <row r="1474">
          <cell r="H1474">
            <v>157850000</v>
          </cell>
          <cell r="K1474">
            <v>1</v>
          </cell>
          <cell r="L1474">
            <v>0</v>
          </cell>
          <cell r="P1474">
            <v>0</v>
          </cell>
          <cell r="Q1474">
            <v>0</v>
          </cell>
          <cell r="R1474">
            <v>0</v>
          </cell>
        </row>
        <row r="1475">
          <cell r="H1475">
            <v>7200000</v>
          </cell>
          <cell r="K1475">
            <v>1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</row>
        <row r="1476">
          <cell r="H1476">
            <v>1899690</v>
          </cell>
          <cell r="K1476">
            <v>1</v>
          </cell>
          <cell r="L1476">
            <v>0</v>
          </cell>
          <cell r="P1476">
            <v>0</v>
          </cell>
          <cell r="Q1476">
            <v>0</v>
          </cell>
          <cell r="R1476">
            <v>0</v>
          </cell>
        </row>
        <row r="1477">
          <cell r="H1477">
            <v>440000</v>
          </cell>
          <cell r="K1477">
            <v>1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</row>
        <row r="1478">
          <cell r="H1478">
            <v>15642504</v>
          </cell>
          <cell r="K1478">
            <v>1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</row>
        <row r="1479">
          <cell r="H1479">
            <v>740816</v>
          </cell>
          <cell r="K1479">
            <v>1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</row>
        <row r="1480">
          <cell r="H1480">
            <v>740816</v>
          </cell>
          <cell r="K1480">
            <v>1</v>
          </cell>
          <cell r="L1480">
            <v>0</v>
          </cell>
          <cell r="P1480">
            <v>0</v>
          </cell>
          <cell r="Q1480">
            <v>0</v>
          </cell>
          <cell r="R1480">
            <v>0</v>
          </cell>
        </row>
        <row r="1481">
          <cell r="H1481">
            <v>740816</v>
          </cell>
          <cell r="K1481">
            <v>1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</row>
        <row r="1482">
          <cell r="H1482">
            <v>44400</v>
          </cell>
          <cell r="K1482">
            <v>1</v>
          </cell>
          <cell r="L1482">
            <v>0</v>
          </cell>
          <cell r="P1482">
            <v>0</v>
          </cell>
          <cell r="Q1482">
            <v>0</v>
          </cell>
          <cell r="R1482">
            <v>0</v>
          </cell>
        </row>
        <row r="1483">
          <cell r="H1483">
            <v>44400</v>
          </cell>
          <cell r="K1483">
            <v>1</v>
          </cell>
          <cell r="L1483">
            <v>0</v>
          </cell>
          <cell r="P1483">
            <v>0</v>
          </cell>
          <cell r="Q1483">
            <v>0</v>
          </cell>
          <cell r="R1483">
            <v>0</v>
          </cell>
        </row>
        <row r="1484">
          <cell r="H1484">
            <v>44400</v>
          </cell>
          <cell r="K1484">
            <v>1</v>
          </cell>
          <cell r="L1484">
            <v>0</v>
          </cell>
          <cell r="P1484">
            <v>0</v>
          </cell>
          <cell r="Q1484">
            <v>0</v>
          </cell>
          <cell r="R1484">
            <v>0</v>
          </cell>
        </row>
        <row r="1485">
          <cell r="H1485">
            <v>44400</v>
          </cell>
          <cell r="K1485">
            <v>1</v>
          </cell>
          <cell r="L1485">
            <v>0</v>
          </cell>
          <cell r="P1485">
            <v>0</v>
          </cell>
          <cell r="Q1485">
            <v>0</v>
          </cell>
          <cell r="R1485">
            <v>0</v>
          </cell>
        </row>
        <row r="1486">
          <cell r="H1486">
            <v>51800</v>
          </cell>
          <cell r="K1486">
            <v>1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</row>
        <row r="1487">
          <cell r="H1487">
            <v>51800</v>
          </cell>
          <cell r="K1487">
            <v>1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</row>
        <row r="1488">
          <cell r="H1488">
            <v>59200</v>
          </cell>
          <cell r="K1488">
            <v>1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</row>
        <row r="1489">
          <cell r="H1489">
            <v>59200</v>
          </cell>
          <cell r="K1489">
            <v>1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</row>
        <row r="1490">
          <cell r="H1490">
            <v>59200</v>
          </cell>
          <cell r="K1490">
            <v>1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</row>
        <row r="1491">
          <cell r="H1491">
            <v>66600</v>
          </cell>
          <cell r="K1491">
            <v>1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</row>
        <row r="1492">
          <cell r="H1492">
            <v>66600</v>
          </cell>
          <cell r="K1492">
            <v>1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</row>
        <row r="1493">
          <cell r="H1493">
            <v>74000</v>
          </cell>
          <cell r="K1493">
            <v>1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</row>
        <row r="1494">
          <cell r="H1494">
            <v>74000</v>
          </cell>
          <cell r="K1494">
            <v>1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</row>
        <row r="1495">
          <cell r="H1495">
            <v>85100</v>
          </cell>
          <cell r="K1495">
            <v>1</v>
          </cell>
          <cell r="L1495">
            <v>0</v>
          </cell>
          <cell r="P1495">
            <v>0</v>
          </cell>
          <cell r="Q1495">
            <v>0</v>
          </cell>
          <cell r="R1495">
            <v>0</v>
          </cell>
        </row>
        <row r="1496">
          <cell r="H1496">
            <v>85100</v>
          </cell>
          <cell r="K1496">
            <v>1</v>
          </cell>
          <cell r="L1496">
            <v>0</v>
          </cell>
          <cell r="P1496">
            <v>0</v>
          </cell>
          <cell r="Q1496">
            <v>0</v>
          </cell>
          <cell r="R1496">
            <v>0</v>
          </cell>
        </row>
        <row r="1497">
          <cell r="H1497">
            <v>92500</v>
          </cell>
          <cell r="K1497">
            <v>1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</row>
        <row r="1498">
          <cell r="H1498">
            <v>92500</v>
          </cell>
          <cell r="K1498">
            <v>1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</row>
        <row r="1499">
          <cell r="H1499">
            <v>103600</v>
          </cell>
          <cell r="K1499">
            <v>1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</row>
        <row r="1500">
          <cell r="H1500">
            <v>103600</v>
          </cell>
          <cell r="K1500">
            <v>1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</row>
        <row r="1501">
          <cell r="H1501">
            <v>111000</v>
          </cell>
          <cell r="K1501">
            <v>1</v>
          </cell>
          <cell r="L1501">
            <v>0</v>
          </cell>
          <cell r="P1501">
            <v>0</v>
          </cell>
          <cell r="Q1501">
            <v>0</v>
          </cell>
          <cell r="R1501">
            <v>0</v>
          </cell>
        </row>
        <row r="1502">
          <cell r="H1502">
            <v>111000</v>
          </cell>
          <cell r="K1502">
            <v>1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</row>
        <row r="1503">
          <cell r="H1503">
            <v>129500</v>
          </cell>
          <cell r="K1503">
            <v>1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</row>
        <row r="1504">
          <cell r="H1504">
            <v>129500</v>
          </cell>
          <cell r="K1504">
            <v>1</v>
          </cell>
          <cell r="L1504">
            <v>0</v>
          </cell>
          <cell r="P1504">
            <v>0</v>
          </cell>
          <cell r="Q1504">
            <v>0</v>
          </cell>
          <cell r="R1504">
            <v>0</v>
          </cell>
        </row>
        <row r="1505">
          <cell r="H1505">
            <v>59200</v>
          </cell>
          <cell r="K1505">
            <v>1</v>
          </cell>
          <cell r="L1505">
            <v>0</v>
          </cell>
          <cell r="P1505">
            <v>0</v>
          </cell>
          <cell r="Q1505">
            <v>0</v>
          </cell>
          <cell r="R1505">
            <v>0</v>
          </cell>
        </row>
        <row r="1506">
          <cell r="H1506">
            <v>2117790</v>
          </cell>
          <cell r="K1506">
            <v>1</v>
          </cell>
          <cell r="L1506">
            <v>0</v>
          </cell>
          <cell r="P1506">
            <v>0</v>
          </cell>
          <cell r="Q1506">
            <v>0</v>
          </cell>
          <cell r="R1506">
            <v>0</v>
          </cell>
        </row>
        <row r="1507">
          <cell r="H1507">
            <v>322000</v>
          </cell>
          <cell r="K1507">
            <v>1</v>
          </cell>
          <cell r="L1507">
            <v>0</v>
          </cell>
          <cell r="P1507">
            <v>0</v>
          </cell>
          <cell r="Q1507">
            <v>0</v>
          </cell>
          <cell r="R1507">
            <v>0</v>
          </cell>
        </row>
        <row r="1508">
          <cell r="H1508">
            <v>599500</v>
          </cell>
          <cell r="K1508">
            <v>1</v>
          </cell>
          <cell r="L1508">
            <v>0</v>
          </cell>
          <cell r="P1508">
            <v>0</v>
          </cell>
          <cell r="Q1508">
            <v>0</v>
          </cell>
          <cell r="R1508">
            <v>0</v>
          </cell>
        </row>
        <row r="1509">
          <cell r="H1509">
            <v>2100000</v>
          </cell>
          <cell r="K1509">
            <v>1</v>
          </cell>
          <cell r="L1509">
            <v>0</v>
          </cell>
          <cell r="P1509">
            <v>0</v>
          </cell>
          <cell r="Q1509">
            <v>0</v>
          </cell>
          <cell r="R1509">
            <v>0</v>
          </cell>
        </row>
        <row r="1510">
          <cell r="H1510">
            <v>2100000</v>
          </cell>
          <cell r="K1510">
            <v>1</v>
          </cell>
          <cell r="L1510">
            <v>0</v>
          </cell>
          <cell r="P1510">
            <v>0</v>
          </cell>
          <cell r="Q1510">
            <v>0</v>
          </cell>
          <cell r="R1510">
            <v>0</v>
          </cell>
        </row>
        <row r="1511">
          <cell r="H1511">
            <v>12063025</v>
          </cell>
          <cell r="K1511">
            <v>1</v>
          </cell>
          <cell r="L1511">
            <v>0</v>
          </cell>
          <cell r="P1511">
            <v>0</v>
          </cell>
          <cell r="Q1511">
            <v>0</v>
          </cell>
          <cell r="R1511">
            <v>0</v>
          </cell>
        </row>
        <row r="1512">
          <cell r="H1512">
            <v>9835025</v>
          </cell>
          <cell r="K1512">
            <v>1</v>
          </cell>
          <cell r="L1512">
            <v>0</v>
          </cell>
          <cell r="P1512">
            <v>0</v>
          </cell>
          <cell r="Q1512">
            <v>0</v>
          </cell>
          <cell r="R1512">
            <v>0</v>
          </cell>
        </row>
        <row r="1513">
          <cell r="H1513">
            <v>324000</v>
          </cell>
          <cell r="K1513">
            <v>1</v>
          </cell>
          <cell r="L1513">
            <v>0</v>
          </cell>
          <cell r="P1513">
            <v>0</v>
          </cell>
          <cell r="Q1513">
            <v>0</v>
          </cell>
          <cell r="R1513">
            <v>0</v>
          </cell>
        </row>
        <row r="1514">
          <cell r="H1514">
            <v>324000</v>
          </cell>
          <cell r="K1514">
            <v>1</v>
          </cell>
          <cell r="L1514">
            <v>0</v>
          </cell>
          <cell r="P1514">
            <v>0</v>
          </cell>
          <cell r="Q1514">
            <v>0</v>
          </cell>
          <cell r="R1514">
            <v>0</v>
          </cell>
        </row>
        <row r="1515">
          <cell r="H1515">
            <v>324000</v>
          </cell>
          <cell r="K1515">
            <v>1</v>
          </cell>
          <cell r="L1515">
            <v>0</v>
          </cell>
          <cell r="P1515">
            <v>0</v>
          </cell>
          <cell r="Q1515">
            <v>0</v>
          </cell>
          <cell r="R1515">
            <v>0</v>
          </cell>
        </row>
        <row r="1516">
          <cell r="H1516">
            <v>324000</v>
          </cell>
          <cell r="K1516">
            <v>1</v>
          </cell>
          <cell r="L1516">
            <v>0</v>
          </cell>
          <cell r="P1516">
            <v>0</v>
          </cell>
          <cell r="Q1516">
            <v>0</v>
          </cell>
          <cell r="R1516">
            <v>0</v>
          </cell>
        </row>
        <row r="1517">
          <cell r="H1517">
            <v>324000</v>
          </cell>
          <cell r="K1517">
            <v>1</v>
          </cell>
          <cell r="L1517">
            <v>0</v>
          </cell>
          <cell r="P1517">
            <v>0</v>
          </cell>
          <cell r="Q1517">
            <v>0</v>
          </cell>
          <cell r="R1517">
            <v>0</v>
          </cell>
        </row>
        <row r="1518">
          <cell r="H1518">
            <v>324000</v>
          </cell>
          <cell r="K1518">
            <v>1</v>
          </cell>
          <cell r="L1518">
            <v>0</v>
          </cell>
          <cell r="P1518">
            <v>0</v>
          </cell>
          <cell r="Q1518">
            <v>0</v>
          </cell>
          <cell r="R1518">
            <v>0</v>
          </cell>
        </row>
        <row r="1519">
          <cell r="H1519">
            <v>324000</v>
          </cell>
          <cell r="K1519">
            <v>1</v>
          </cell>
          <cell r="L1519">
            <v>0</v>
          </cell>
          <cell r="P1519">
            <v>0</v>
          </cell>
          <cell r="Q1519">
            <v>0</v>
          </cell>
          <cell r="R1519">
            <v>0</v>
          </cell>
        </row>
        <row r="1520">
          <cell r="H1520">
            <v>324000</v>
          </cell>
          <cell r="K1520">
            <v>1</v>
          </cell>
          <cell r="L1520">
            <v>0</v>
          </cell>
          <cell r="P1520">
            <v>0</v>
          </cell>
          <cell r="Q1520">
            <v>0</v>
          </cell>
          <cell r="R1520">
            <v>0</v>
          </cell>
        </row>
        <row r="1521">
          <cell r="H1521">
            <v>324000</v>
          </cell>
          <cell r="K1521">
            <v>1</v>
          </cell>
          <cell r="L1521">
            <v>0</v>
          </cell>
          <cell r="P1521">
            <v>0</v>
          </cell>
          <cell r="Q1521">
            <v>0</v>
          </cell>
          <cell r="R1521">
            <v>0</v>
          </cell>
        </row>
        <row r="1522">
          <cell r="H1522">
            <v>324000</v>
          </cell>
          <cell r="K1522">
            <v>1</v>
          </cell>
          <cell r="L1522">
            <v>0</v>
          </cell>
          <cell r="P1522">
            <v>0</v>
          </cell>
          <cell r="Q1522">
            <v>0</v>
          </cell>
          <cell r="R1522">
            <v>0</v>
          </cell>
        </row>
        <row r="1523">
          <cell r="H1523">
            <v>324000</v>
          </cell>
          <cell r="K1523">
            <v>1</v>
          </cell>
          <cell r="L1523">
            <v>0</v>
          </cell>
          <cell r="P1523">
            <v>0</v>
          </cell>
          <cell r="Q1523">
            <v>0</v>
          </cell>
          <cell r="R1523">
            <v>0</v>
          </cell>
        </row>
        <row r="1524">
          <cell r="H1524">
            <v>324000</v>
          </cell>
          <cell r="K1524">
            <v>1</v>
          </cell>
          <cell r="L1524">
            <v>0</v>
          </cell>
          <cell r="P1524">
            <v>0</v>
          </cell>
          <cell r="Q1524">
            <v>0</v>
          </cell>
          <cell r="R1524">
            <v>0</v>
          </cell>
        </row>
        <row r="1525">
          <cell r="H1525">
            <v>324000</v>
          </cell>
          <cell r="K1525">
            <v>1</v>
          </cell>
          <cell r="L1525">
            <v>0</v>
          </cell>
          <cell r="P1525">
            <v>0</v>
          </cell>
          <cell r="Q1525">
            <v>0</v>
          </cell>
          <cell r="R1525">
            <v>0</v>
          </cell>
        </row>
        <row r="1526">
          <cell r="H1526">
            <v>324000</v>
          </cell>
          <cell r="K1526">
            <v>1</v>
          </cell>
          <cell r="L1526">
            <v>0</v>
          </cell>
          <cell r="P1526">
            <v>0</v>
          </cell>
          <cell r="Q1526">
            <v>0</v>
          </cell>
          <cell r="R1526">
            <v>0</v>
          </cell>
        </row>
        <row r="1527">
          <cell r="H1527">
            <v>324000</v>
          </cell>
          <cell r="K1527">
            <v>1</v>
          </cell>
          <cell r="L1527">
            <v>0</v>
          </cell>
          <cell r="P1527">
            <v>0</v>
          </cell>
          <cell r="Q1527">
            <v>0</v>
          </cell>
          <cell r="R1527">
            <v>0</v>
          </cell>
        </row>
        <row r="1528">
          <cell r="H1528">
            <v>324000</v>
          </cell>
          <cell r="K1528">
            <v>1</v>
          </cell>
          <cell r="L1528">
            <v>0</v>
          </cell>
          <cell r="P1528">
            <v>0</v>
          </cell>
          <cell r="Q1528">
            <v>0</v>
          </cell>
          <cell r="R1528">
            <v>0</v>
          </cell>
        </row>
        <row r="1529">
          <cell r="H1529">
            <v>324000</v>
          </cell>
          <cell r="K1529">
            <v>1</v>
          </cell>
          <cell r="L1529">
            <v>0</v>
          </cell>
          <cell r="P1529">
            <v>0</v>
          </cell>
          <cell r="Q1529">
            <v>0</v>
          </cell>
          <cell r="R1529">
            <v>0</v>
          </cell>
        </row>
        <row r="1530">
          <cell r="H1530">
            <v>324000</v>
          </cell>
          <cell r="K1530">
            <v>1</v>
          </cell>
          <cell r="L1530">
            <v>0</v>
          </cell>
          <cell r="P1530">
            <v>0</v>
          </cell>
          <cell r="Q1530">
            <v>0</v>
          </cell>
          <cell r="R1530">
            <v>0</v>
          </cell>
        </row>
        <row r="1531">
          <cell r="H1531">
            <v>324000</v>
          </cell>
          <cell r="K1531">
            <v>1</v>
          </cell>
          <cell r="L1531">
            <v>0</v>
          </cell>
          <cell r="P1531">
            <v>0</v>
          </cell>
          <cell r="Q1531">
            <v>0</v>
          </cell>
          <cell r="R1531">
            <v>0</v>
          </cell>
        </row>
        <row r="1532">
          <cell r="H1532">
            <v>324000</v>
          </cell>
          <cell r="K1532">
            <v>1</v>
          </cell>
          <cell r="L1532">
            <v>0</v>
          </cell>
          <cell r="P1532">
            <v>0</v>
          </cell>
          <cell r="Q1532">
            <v>0</v>
          </cell>
          <cell r="R1532">
            <v>0</v>
          </cell>
        </row>
        <row r="1533">
          <cell r="H1533">
            <v>324000</v>
          </cell>
          <cell r="K1533">
            <v>1</v>
          </cell>
          <cell r="L1533">
            <v>0</v>
          </cell>
          <cell r="P1533">
            <v>0</v>
          </cell>
          <cell r="Q1533">
            <v>0</v>
          </cell>
          <cell r="R1533">
            <v>0</v>
          </cell>
        </row>
        <row r="1534">
          <cell r="H1534">
            <v>324000</v>
          </cell>
          <cell r="K1534">
            <v>1</v>
          </cell>
          <cell r="L1534">
            <v>0</v>
          </cell>
          <cell r="P1534">
            <v>0</v>
          </cell>
          <cell r="Q1534">
            <v>0</v>
          </cell>
          <cell r="R1534">
            <v>0</v>
          </cell>
        </row>
        <row r="1535">
          <cell r="H1535">
            <v>324000</v>
          </cell>
          <cell r="K1535">
            <v>1</v>
          </cell>
          <cell r="L1535">
            <v>0</v>
          </cell>
          <cell r="P1535">
            <v>0</v>
          </cell>
          <cell r="Q1535">
            <v>0</v>
          </cell>
          <cell r="R1535">
            <v>0</v>
          </cell>
        </row>
        <row r="1536">
          <cell r="H1536">
            <v>324000</v>
          </cell>
          <cell r="K1536">
            <v>1</v>
          </cell>
          <cell r="L1536">
            <v>0</v>
          </cell>
          <cell r="P1536">
            <v>0</v>
          </cell>
          <cell r="Q1536">
            <v>0</v>
          </cell>
          <cell r="R1536">
            <v>0</v>
          </cell>
        </row>
        <row r="1537">
          <cell r="H1537">
            <v>324000</v>
          </cell>
          <cell r="K1537">
            <v>1</v>
          </cell>
          <cell r="L1537">
            <v>0</v>
          </cell>
          <cell r="P1537">
            <v>0</v>
          </cell>
          <cell r="Q1537">
            <v>0</v>
          </cell>
          <cell r="R1537">
            <v>0</v>
          </cell>
        </row>
        <row r="1538">
          <cell r="H1538">
            <v>324000</v>
          </cell>
          <cell r="K1538">
            <v>1</v>
          </cell>
          <cell r="L1538">
            <v>0</v>
          </cell>
          <cell r="P1538">
            <v>0</v>
          </cell>
          <cell r="Q1538">
            <v>0</v>
          </cell>
          <cell r="R1538">
            <v>0</v>
          </cell>
        </row>
        <row r="1539">
          <cell r="H1539">
            <v>324000</v>
          </cell>
          <cell r="K1539">
            <v>1</v>
          </cell>
          <cell r="L1539">
            <v>0</v>
          </cell>
          <cell r="P1539">
            <v>0</v>
          </cell>
          <cell r="Q1539">
            <v>0</v>
          </cell>
          <cell r="R1539">
            <v>0</v>
          </cell>
        </row>
        <row r="1540">
          <cell r="H1540">
            <v>324000</v>
          </cell>
          <cell r="K1540">
            <v>1</v>
          </cell>
          <cell r="L1540">
            <v>0</v>
          </cell>
          <cell r="P1540">
            <v>0</v>
          </cell>
          <cell r="Q1540">
            <v>0</v>
          </cell>
          <cell r="R1540">
            <v>0</v>
          </cell>
        </row>
        <row r="1541">
          <cell r="H1541">
            <v>324000</v>
          </cell>
          <cell r="K1541">
            <v>1</v>
          </cell>
          <cell r="L1541">
            <v>0</v>
          </cell>
          <cell r="P1541">
            <v>0</v>
          </cell>
          <cell r="Q1541">
            <v>0</v>
          </cell>
          <cell r="R1541">
            <v>0</v>
          </cell>
        </row>
        <row r="1542">
          <cell r="H1542">
            <v>324000</v>
          </cell>
          <cell r="K1542">
            <v>1</v>
          </cell>
          <cell r="L1542">
            <v>0</v>
          </cell>
          <cell r="P1542">
            <v>0</v>
          </cell>
          <cell r="Q1542">
            <v>0</v>
          </cell>
          <cell r="R1542">
            <v>0</v>
          </cell>
        </row>
        <row r="1543">
          <cell r="H1543">
            <v>324000</v>
          </cell>
          <cell r="K1543">
            <v>1</v>
          </cell>
          <cell r="L1543">
            <v>0</v>
          </cell>
          <cell r="P1543">
            <v>0</v>
          </cell>
          <cell r="Q1543">
            <v>0</v>
          </cell>
          <cell r="R1543">
            <v>0</v>
          </cell>
        </row>
        <row r="1544">
          <cell r="H1544">
            <v>324000</v>
          </cell>
          <cell r="K1544">
            <v>1</v>
          </cell>
          <cell r="L1544">
            <v>0</v>
          </cell>
          <cell r="P1544">
            <v>0</v>
          </cell>
          <cell r="Q1544">
            <v>0</v>
          </cell>
          <cell r="R1544">
            <v>0</v>
          </cell>
        </row>
        <row r="1545">
          <cell r="H1545">
            <v>324000</v>
          </cell>
          <cell r="K1545">
            <v>1</v>
          </cell>
          <cell r="L1545">
            <v>0</v>
          </cell>
          <cell r="P1545">
            <v>0</v>
          </cell>
          <cell r="Q1545">
            <v>0</v>
          </cell>
          <cell r="R1545">
            <v>0</v>
          </cell>
        </row>
        <row r="1546">
          <cell r="H1546">
            <v>324000</v>
          </cell>
          <cell r="K1546">
            <v>1</v>
          </cell>
          <cell r="L1546">
            <v>0</v>
          </cell>
          <cell r="P1546">
            <v>0</v>
          </cell>
          <cell r="Q1546">
            <v>0</v>
          </cell>
          <cell r="R1546">
            <v>0</v>
          </cell>
        </row>
        <row r="1547">
          <cell r="H1547">
            <v>324000</v>
          </cell>
          <cell r="K1547">
            <v>1</v>
          </cell>
          <cell r="L1547">
            <v>0</v>
          </cell>
          <cell r="P1547">
            <v>0</v>
          </cell>
          <cell r="Q1547">
            <v>0</v>
          </cell>
          <cell r="R1547">
            <v>0</v>
          </cell>
        </row>
        <row r="1548">
          <cell r="H1548">
            <v>324000</v>
          </cell>
          <cell r="K1548">
            <v>1</v>
          </cell>
          <cell r="L1548">
            <v>0</v>
          </cell>
          <cell r="P1548">
            <v>0</v>
          </cell>
          <cell r="Q1548">
            <v>0</v>
          </cell>
          <cell r="R1548">
            <v>0</v>
          </cell>
        </row>
        <row r="1549">
          <cell r="H1549">
            <v>324000</v>
          </cell>
          <cell r="K1549">
            <v>1</v>
          </cell>
          <cell r="L1549">
            <v>0</v>
          </cell>
          <cell r="P1549">
            <v>0</v>
          </cell>
          <cell r="Q1549">
            <v>0</v>
          </cell>
          <cell r="R1549">
            <v>0</v>
          </cell>
        </row>
        <row r="1550">
          <cell r="H1550">
            <v>324000</v>
          </cell>
          <cell r="K1550">
            <v>1</v>
          </cell>
          <cell r="L1550">
            <v>0</v>
          </cell>
          <cell r="P1550">
            <v>0</v>
          </cell>
          <cell r="Q1550">
            <v>0</v>
          </cell>
          <cell r="R1550">
            <v>0</v>
          </cell>
        </row>
        <row r="1551">
          <cell r="H1551">
            <v>324000</v>
          </cell>
          <cell r="K1551">
            <v>1</v>
          </cell>
          <cell r="L1551">
            <v>0</v>
          </cell>
          <cell r="P1551">
            <v>0</v>
          </cell>
          <cell r="Q1551">
            <v>0</v>
          </cell>
          <cell r="R1551">
            <v>0</v>
          </cell>
        </row>
        <row r="1552">
          <cell r="H1552">
            <v>324000</v>
          </cell>
          <cell r="K1552">
            <v>1</v>
          </cell>
          <cell r="L1552">
            <v>0</v>
          </cell>
          <cell r="P1552">
            <v>0</v>
          </cell>
          <cell r="Q1552">
            <v>0</v>
          </cell>
          <cell r="R1552">
            <v>0</v>
          </cell>
        </row>
        <row r="1553">
          <cell r="H1553">
            <v>324000</v>
          </cell>
          <cell r="K1553">
            <v>1</v>
          </cell>
          <cell r="L1553">
            <v>0</v>
          </cell>
          <cell r="P1553">
            <v>0</v>
          </cell>
          <cell r="Q1553">
            <v>0</v>
          </cell>
          <cell r="R1553">
            <v>0</v>
          </cell>
        </row>
        <row r="1554">
          <cell r="H1554">
            <v>324000</v>
          </cell>
          <cell r="K1554">
            <v>1</v>
          </cell>
          <cell r="L1554">
            <v>0</v>
          </cell>
          <cell r="P1554">
            <v>0</v>
          </cell>
          <cell r="Q1554">
            <v>0</v>
          </cell>
          <cell r="R1554">
            <v>0</v>
          </cell>
        </row>
        <row r="1555">
          <cell r="H1555">
            <v>324000</v>
          </cell>
          <cell r="K1555">
            <v>1</v>
          </cell>
          <cell r="L1555">
            <v>0</v>
          </cell>
          <cell r="P1555">
            <v>0</v>
          </cell>
          <cell r="Q1555">
            <v>0</v>
          </cell>
          <cell r="R1555">
            <v>0</v>
          </cell>
        </row>
        <row r="1556">
          <cell r="H1556">
            <v>324000</v>
          </cell>
          <cell r="K1556">
            <v>1</v>
          </cell>
          <cell r="L1556">
            <v>0</v>
          </cell>
          <cell r="P1556">
            <v>0</v>
          </cell>
          <cell r="Q1556">
            <v>0</v>
          </cell>
          <cell r="R1556">
            <v>0</v>
          </cell>
        </row>
        <row r="1557">
          <cell r="H1557">
            <v>324000</v>
          </cell>
          <cell r="K1557">
            <v>1</v>
          </cell>
          <cell r="L1557">
            <v>0</v>
          </cell>
          <cell r="P1557">
            <v>0</v>
          </cell>
          <cell r="Q1557">
            <v>0</v>
          </cell>
          <cell r="R1557">
            <v>0</v>
          </cell>
        </row>
        <row r="1558">
          <cell r="H1558">
            <v>324000</v>
          </cell>
          <cell r="K1558">
            <v>1</v>
          </cell>
          <cell r="L1558">
            <v>0</v>
          </cell>
          <cell r="P1558">
            <v>0</v>
          </cell>
          <cell r="Q1558">
            <v>0</v>
          </cell>
          <cell r="R1558">
            <v>0</v>
          </cell>
        </row>
        <row r="1559">
          <cell r="H1559">
            <v>324000</v>
          </cell>
          <cell r="K1559">
            <v>1</v>
          </cell>
          <cell r="L1559">
            <v>0</v>
          </cell>
          <cell r="P1559">
            <v>0</v>
          </cell>
          <cell r="Q1559">
            <v>0</v>
          </cell>
          <cell r="R1559">
            <v>0</v>
          </cell>
        </row>
        <row r="1560">
          <cell r="H1560">
            <v>324000</v>
          </cell>
          <cell r="K1560">
            <v>1</v>
          </cell>
          <cell r="L1560">
            <v>0</v>
          </cell>
          <cell r="P1560">
            <v>0</v>
          </cell>
          <cell r="Q1560">
            <v>0</v>
          </cell>
          <cell r="R1560">
            <v>0</v>
          </cell>
        </row>
        <row r="1561">
          <cell r="H1561">
            <v>324000</v>
          </cell>
          <cell r="K1561">
            <v>1</v>
          </cell>
          <cell r="L1561">
            <v>0</v>
          </cell>
          <cell r="P1561">
            <v>0</v>
          </cell>
          <cell r="Q1561">
            <v>0</v>
          </cell>
          <cell r="R1561">
            <v>0</v>
          </cell>
        </row>
        <row r="1562">
          <cell r="H1562">
            <v>324000</v>
          </cell>
          <cell r="K1562">
            <v>1</v>
          </cell>
          <cell r="L1562">
            <v>0</v>
          </cell>
          <cell r="P1562">
            <v>0</v>
          </cell>
          <cell r="Q1562">
            <v>0</v>
          </cell>
          <cell r="R1562">
            <v>0</v>
          </cell>
        </row>
        <row r="1563">
          <cell r="H1563">
            <v>324000</v>
          </cell>
          <cell r="K1563">
            <v>1</v>
          </cell>
          <cell r="L1563">
            <v>0</v>
          </cell>
          <cell r="P1563">
            <v>0</v>
          </cell>
          <cell r="Q1563">
            <v>0</v>
          </cell>
          <cell r="R1563">
            <v>0</v>
          </cell>
        </row>
        <row r="1564">
          <cell r="H1564">
            <v>324000</v>
          </cell>
          <cell r="K1564">
            <v>1</v>
          </cell>
          <cell r="L1564">
            <v>0</v>
          </cell>
          <cell r="P1564">
            <v>0</v>
          </cell>
          <cell r="Q1564">
            <v>0</v>
          </cell>
          <cell r="R1564">
            <v>0</v>
          </cell>
        </row>
        <row r="1565">
          <cell r="H1565">
            <v>324000</v>
          </cell>
          <cell r="K1565">
            <v>1</v>
          </cell>
          <cell r="L1565">
            <v>0</v>
          </cell>
          <cell r="P1565">
            <v>0</v>
          </cell>
          <cell r="Q1565">
            <v>0</v>
          </cell>
          <cell r="R1565">
            <v>0</v>
          </cell>
        </row>
        <row r="1566">
          <cell r="H1566">
            <v>324000</v>
          </cell>
          <cell r="K1566">
            <v>1</v>
          </cell>
          <cell r="L1566">
            <v>0</v>
          </cell>
          <cell r="P1566">
            <v>0</v>
          </cell>
          <cell r="Q1566">
            <v>0</v>
          </cell>
          <cell r="R1566">
            <v>0</v>
          </cell>
        </row>
        <row r="1567">
          <cell r="H1567">
            <v>324000</v>
          </cell>
          <cell r="K1567">
            <v>1</v>
          </cell>
          <cell r="L1567">
            <v>0</v>
          </cell>
          <cell r="P1567">
            <v>0</v>
          </cell>
          <cell r="Q1567">
            <v>0</v>
          </cell>
          <cell r="R1567">
            <v>0</v>
          </cell>
        </row>
        <row r="1568">
          <cell r="H1568">
            <v>324000</v>
          </cell>
          <cell r="K1568">
            <v>1</v>
          </cell>
          <cell r="L1568">
            <v>0</v>
          </cell>
          <cell r="P1568">
            <v>0</v>
          </cell>
          <cell r="Q1568">
            <v>0</v>
          </cell>
          <cell r="R1568">
            <v>0</v>
          </cell>
        </row>
        <row r="1569">
          <cell r="H1569">
            <v>324000</v>
          </cell>
          <cell r="K1569">
            <v>1</v>
          </cell>
          <cell r="L1569">
            <v>0</v>
          </cell>
          <cell r="P1569">
            <v>0</v>
          </cell>
          <cell r="Q1569">
            <v>0</v>
          </cell>
          <cell r="R1569">
            <v>0</v>
          </cell>
        </row>
        <row r="1570">
          <cell r="H1570">
            <v>324000</v>
          </cell>
          <cell r="K1570">
            <v>1</v>
          </cell>
          <cell r="L1570">
            <v>0</v>
          </cell>
          <cell r="P1570">
            <v>0</v>
          </cell>
          <cell r="Q1570">
            <v>0</v>
          </cell>
          <cell r="R1570">
            <v>0</v>
          </cell>
        </row>
        <row r="1571">
          <cell r="H1571">
            <v>324000</v>
          </cell>
          <cell r="K1571">
            <v>1</v>
          </cell>
          <cell r="L1571">
            <v>0</v>
          </cell>
          <cell r="P1571">
            <v>0</v>
          </cell>
          <cell r="Q1571">
            <v>0</v>
          </cell>
          <cell r="R1571">
            <v>0</v>
          </cell>
        </row>
        <row r="1572">
          <cell r="H1572">
            <v>324000</v>
          </cell>
          <cell r="K1572">
            <v>1</v>
          </cell>
          <cell r="L1572">
            <v>0</v>
          </cell>
          <cell r="P1572">
            <v>0</v>
          </cell>
          <cell r="Q1572">
            <v>0</v>
          </cell>
          <cell r="R1572">
            <v>0</v>
          </cell>
        </row>
        <row r="1573">
          <cell r="H1573">
            <v>324000</v>
          </cell>
          <cell r="K1573">
            <v>1</v>
          </cell>
          <cell r="L1573">
            <v>0</v>
          </cell>
          <cell r="P1573">
            <v>0</v>
          </cell>
          <cell r="Q1573">
            <v>0</v>
          </cell>
          <cell r="R1573">
            <v>0</v>
          </cell>
        </row>
        <row r="1574">
          <cell r="H1574">
            <v>324000</v>
          </cell>
          <cell r="K1574">
            <v>1</v>
          </cell>
          <cell r="L1574">
            <v>0</v>
          </cell>
          <cell r="P1574">
            <v>0</v>
          </cell>
          <cell r="Q1574">
            <v>0</v>
          </cell>
          <cell r="R1574">
            <v>0</v>
          </cell>
        </row>
        <row r="1575">
          <cell r="H1575">
            <v>324000</v>
          </cell>
          <cell r="K1575">
            <v>1</v>
          </cell>
          <cell r="L1575">
            <v>0</v>
          </cell>
          <cell r="P1575">
            <v>0</v>
          </cell>
          <cell r="Q1575">
            <v>0</v>
          </cell>
          <cell r="R1575">
            <v>0</v>
          </cell>
        </row>
        <row r="1576">
          <cell r="H1576">
            <v>324000</v>
          </cell>
          <cell r="K1576">
            <v>1</v>
          </cell>
          <cell r="L1576">
            <v>0</v>
          </cell>
          <cell r="P1576">
            <v>0</v>
          </cell>
          <cell r="Q1576">
            <v>0</v>
          </cell>
          <cell r="R1576">
            <v>0</v>
          </cell>
        </row>
        <row r="1577">
          <cell r="H1577">
            <v>324000</v>
          </cell>
          <cell r="K1577">
            <v>1</v>
          </cell>
          <cell r="L1577">
            <v>0</v>
          </cell>
          <cell r="P1577">
            <v>0</v>
          </cell>
          <cell r="Q1577">
            <v>0</v>
          </cell>
          <cell r="R1577">
            <v>0</v>
          </cell>
        </row>
        <row r="1578">
          <cell r="H1578">
            <v>324000</v>
          </cell>
          <cell r="K1578">
            <v>1</v>
          </cell>
          <cell r="L1578">
            <v>0</v>
          </cell>
          <cell r="P1578">
            <v>0</v>
          </cell>
          <cell r="Q1578">
            <v>0</v>
          </cell>
          <cell r="R1578">
            <v>0</v>
          </cell>
        </row>
        <row r="1579">
          <cell r="H1579">
            <v>324000</v>
          </cell>
          <cell r="K1579">
            <v>1</v>
          </cell>
          <cell r="L1579">
            <v>0</v>
          </cell>
          <cell r="P1579">
            <v>0</v>
          </cell>
          <cell r="Q1579">
            <v>0</v>
          </cell>
          <cell r="R1579">
            <v>0</v>
          </cell>
        </row>
        <row r="1580">
          <cell r="H1580">
            <v>324000</v>
          </cell>
          <cell r="K1580">
            <v>1</v>
          </cell>
          <cell r="L1580">
            <v>0</v>
          </cell>
          <cell r="P1580">
            <v>0</v>
          </cell>
          <cell r="Q1580">
            <v>0</v>
          </cell>
          <cell r="R1580">
            <v>0</v>
          </cell>
        </row>
        <row r="1581">
          <cell r="H1581">
            <v>324000</v>
          </cell>
          <cell r="K1581">
            <v>1</v>
          </cell>
          <cell r="L1581">
            <v>0</v>
          </cell>
          <cell r="P1581">
            <v>0</v>
          </cell>
          <cell r="Q1581">
            <v>0</v>
          </cell>
          <cell r="R1581">
            <v>0</v>
          </cell>
        </row>
        <row r="1582">
          <cell r="H1582">
            <v>324000</v>
          </cell>
          <cell r="K1582">
            <v>1</v>
          </cell>
          <cell r="L1582">
            <v>0</v>
          </cell>
          <cell r="P1582">
            <v>0</v>
          </cell>
          <cell r="Q1582">
            <v>0</v>
          </cell>
          <cell r="R1582">
            <v>0</v>
          </cell>
        </row>
        <row r="1583">
          <cell r="H1583">
            <v>200000</v>
          </cell>
          <cell r="K1583">
            <v>1</v>
          </cell>
          <cell r="L1583">
            <v>0</v>
          </cell>
          <cell r="P1583">
            <v>0</v>
          </cell>
          <cell r="Q1583">
            <v>0</v>
          </cell>
          <cell r="R1583">
            <v>0</v>
          </cell>
        </row>
        <row r="1584">
          <cell r="H1584">
            <v>200000</v>
          </cell>
          <cell r="K1584">
            <v>1</v>
          </cell>
          <cell r="L1584">
            <v>0</v>
          </cell>
          <cell r="P1584">
            <v>0</v>
          </cell>
          <cell r="Q1584">
            <v>0</v>
          </cell>
          <cell r="R1584">
            <v>0</v>
          </cell>
        </row>
        <row r="1585">
          <cell r="H1585">
            <v>210000</v>
          </cell>
          <cell r="K1585">
            <v>1</v>
          </cell>
          <cell r="L1585">
            <v>0</v>
          </cell>
          <cell r="P1585">
            <v>0</v>
          </cell>
          <cell r="Q1585">
            <v>0</v>
          </cell>
          <cell r="R1585">
            <v>0</v>
          </cell>
        </row>
        <row r="1586">
          <cell r="H1586">
            <v>210000</v>
          </cell>
          <cell r="K1586">
            <v>1</v>
          </cell>
          <cell r="L1586">
            <v>0</v>
          </cell>
          <cell r="P1586">
            <v>0</v>
          </cell>
          <cell r="Q1586">
            <v>0</v>
          </cell>
          <cell r="R1586">
            <v>0</v>
          </cell>
        </row>
        <row r="1587">
          <cell r="H1587">
            <v>33500000</v>
          </cell>
          <cell r="K1587">
            <v>1</v>
          </cell>
          <cell r="L1587">
            <v>0</v>
          </cell>
          <cell r="P1587">
            <v>0</v>
          </cell>
          <cell r="Q1587">
            <v>0</v>
          </cell>
          <cell r="R1587">
            <v>0</v>
          </cell>
        </row>
        <row r="1588">
          <cell r="H1588">
            <v>13750000</v>
          </cell>
          <cell r="K1588">
            <v>1</v>
          </cell>
          <cell r="L1588">
            <v>0</v>
          </cell>
          <cell r="P1588">
            <v>0</v>
          </cell>
          <cell r="Q1588">
            <v>0</v>
          </cell>
          <cell r="R1588">
            <v>0</v>
          </cell>
        </row>
        <row r="1589">
          <cell r="H1589">
            <v>880000</v>
          </cell>
          <cell r="K1589">
            <v>1</v>
          </cell>
          <cell r="L1589">
            <v>0</v>
          </cell>
          <cell r="P1589">
            <v>0</v>
          </cell>
          <cell r="Q1589">
            <v>0</v>
          </cell>
          <cell r="R1589">
            <v>0</v>
          </cell>
        </row>
        <row r="1590">
          <cell r="H1590">
            <v>752400</v>
          </cell>
          <cell r="K1590">
            <v>1</v>
          </cell>
          <cell r="L1590">
            <v>0</v>
          </cell>
          <cell r="P1590">
            <v>0</v>
          </cell>
          <cell r="Q1590">
            <v>0</v>
          </cell>
          <cell r="R1590">
            <v>0</v>
          </cell>
        </row>
        <row r="1591">
          <cell r="H1591">
            <v>3059188</v>
          </cell>
          <cell r="K1591">
            <v>1</v>
          </cell>
          <cell r="L1591">
            <v>0</v>
          </cell>
          <cell r="P1591">
            <v>0</v>
          </cell>
          <cell r="Q1591">
            <v>0</v>
          </cell>
          <cell r="R1591">
            <v>0</v>
          </cell>
        </row>
        <row r="1592">
          <cell r="H1592">
            <v>3059188</v>
          </cell>
          <cell r="K1592">
            <v>1</v>
          </cell>
          <cell r="L1592">
            <v>0</v>
          </cell>
          <cell r="P1592">
            <v>0</v>
          </cell>
          <cell r="Q1592">
            <v>0</v>
          </cell>
          <cell r="R1592">
            <v>0</v>
          </cell>
        </row>
        <row r="1593">
          <cell r="H1593">
            <v>1878285</v>
          </cell>
          <cell r="K1593">
            <v>1</v>
          </cell>
          <cell r="L1593">
            <v>0</v>
          </cell>
          <cell r="P1593">
            <v>0</v>
          </cell>
          <cell r="Q1593">
            <v>0</v>
          </cell>
          <cell r="R1593">
            <v>0</v>
          </cell>
        </row>
        <row r="1594">
          <cell r="H1594">
            <v>1652284</v>
          </cell>
          <cell r="K1594">
            <v>1</v>
          </cell>
          <cell r="L1594">
            <v>0</v>
          </cell>
          <cell r="P1594">
            <v>0</v>
          </cell>
          <cell r="Q1594">
            <v>0</v>
          </cell>
          <cell r="R1594">
            <v>0</v>
          </cell>
        </row>
        <row r="1595">
          <cell r="H1595">
            <v>1380285</v>
          </cell>
          <cell r="K1595">
            <v>1</v>
          </cell>
          <cell r="L1595">
            <v>0</v>
          </cell>
          <cell r="P1595">
            <v>0</v>
          </cell>
          <cell r="Q1595">
            <v>0</v>
          </cell>
          <cell r="R1595">
            <v>0</v>
          </cell>
        </row>
        <row r="1596">
          <cell r="H1596">
            <v>1380285</v>
          </cell>
          <cell r="K1596">
            <v>1</v>
          </cell>
          <cell r="L1596">
            <v>0</v>
          </cell>
          <cell r="P1596">
            <v>0</v>
          </cell>
          <cell r="Q1596">
            <v>0</v>
          </cell>
          <cell r="R1596">
            <v>0</v>
          </cell>
        </row>
        <row r="1597">
          <cell r="H1597">
            <v>1380285</v>
          </cell>
          <cell r="K1597">
            <v>1</v>
          </cell>
          <cell r="L1597">
            <v>0</v>
          </cell>
          <cell r="P1597">
            <v>0</v>
          </cell>
          <cell r="Q1597">
            <v>0</v>
          </cell>
          <cell r="R1597">
            <v>0</v>
          </cell>
        </row>
        <row r="1598">
          <cell r="H1598">
            <v>1380285</v>
          </cell>
          <cell r="K1598">
            <v>1</v>
          </cell>
          <cell r="L1598">
            <v>0</v>
          </cell>
          <cell r="P1598">
            <v>0</v>
          </cell>
          <cell r="Q1598">
            <v>0</v>
          </cell>
          <cell r="R1598">
            <v>0</v>
          </cell>
        </row>
        <row r="1599">
          <cell r="H1599">
            <v>1380285</v>
          </cell>
          <cell r="K1599">
            <v>1</v>
          </cell>
          <cell r="L1599">
            <v>0</v>
          </cell>
          <cell r="P1599">
            <v>0</v>
          </cell>
          <cell r="Q1599">
            <v>0</v>
          </cell>
          <cell r="R1599">
            <v>0</v>
          </cell>
        </row>
        <row r="1600">
          <cell r="H1600">
            <v>840684</v>
          </cell>
          <cell r="K1600">
            <v>1</v>
          </cell>
          <cell r="L1600">
            <v>0</v>
          </cell>
          <cell r="P1600">
            <v>0</v>
          </cell>
          <cell r="Q1600">
            <v>0</v>
          </cell>
          <cell r="R1600">
            <v>0</v>
          </cell>
        </row>
        <row r="1601">
          <cell r="H1601">
            <v>1878285</v>
          </cell>
          <cell r="K1601">
            <v>1</v>
          </cell>
          <cell r="L1601">
            <v>0</v>
          </cell>
          <cell r="P1601">
            <v>0</v>
          </cell>
          <cell r="Q1601">
            <v>0</v>
          </cell>
          <cell r="R1601">
            <v>0</v>
          </cell>
        </row>
        <row r="1602">
          <cell r="H1602">
            <v>546284</v>
          </cell>
          <cell r="K1602">
            <v>1</v>
          </cell>
          <cell r="L1602">
            <v>0</v>
          </cell>
          <cell r="P1602">
            <v>0</v>
          </cell>
          <cell r="Q1602">
            <v>0</v>
          </cell>
          <cell r="R1602">
            <v>0</v>
          </cell>
        </row>
        <row r="1603">
          <cell r="H1603">
            <v>227480</v>
          </cell>
          <cell r="K1603">
            <v>1</v>
          </cell>
          <cell r="L1603">
            <v>0</v>
          </cell>
          <cell r="P1603">
            <v>0</v>
          </cell>
          <cell r="Q1603">
            <v>0</v>
          </cell>
          <cell r="R1603">
            <v>0</v>
          </cell>
        </row>
        <row r="1604">
          <cell r="H1604">
            <v>227480</v>
          </cell>
          <cell r="K1604">
            <v>1</v>
          </cell>
          <cell r="L1604">
            <v>0</v>
          </cell>
          <cell r="P1604">
            <v>0</v>
          </cell>
          <cell r="Q1604">
            <v>0</v>
          </cell>
          <cell r="R1604">
            <v>0</v>
          </cell>
        </row>
        <row r="1605">
          <cell r="H1605">
            <v>227480</v>
          </cell>
          <cell r="K1605">
            <v>1</v>
          </cell>
          <cell r="L1605">
            <v>0</v>
          </cell>
          <cell r="P1605">
            <v>0</v>
          </cell>
          <cell r="Q1605">
            <v>0</v>
          </cell>
          <cell r="R1605">
            <v>0</v>
          </cell>
        </row>
        <row r="1606">
          <cell r="H1606">
            <v>227480</v>
          </cell>
          <cell r="K1606">
            <v>1</v>
          </cell>
          <cell r="L1606">
            <v>0</v>
          </cell>
          <cell r="P1606">
            <v>0</v>
          </cell>
          <cell r="Q1606">
            <v>0</v>
          </cell>
          <cell r="R1606">
            <v>0</v>
          </cell>
        </row>
        <row r="1607">
          <cell r="H1607">
            <v>227480</v>
          </cell>
          <cell r="K1607">
            <v>1</v>
          </cell>
          <cell r="L1607">
            <v>0</v>
          </cell>
          <cell r="P1607">
            <v>0</v>
          </cell>
          <cell r="Q1607">
            <v>0</v>
          </cell>
          <cell r="R1607">
            <v>0</v>
          </cell>
        </row>
        <row r="1608">
          <cell r="H1608">
            <v>227480</v>
          </cell>
          <cell r="K1608">
            <v>1</v>
          </cell>
          <cell r="L1608">
            <v>0</v>
          </cell>
          <cell r="P1608">
            <v>0</v>
          </cell>
          <cell r="Q1608">
            <v>0</v>
          </cell>
          <cell r="R1608">
            <v>0</v>
          </cell>
        </row>
        <row r="1609">
          <cell r="H1609">
            <v>227480</v>
          </cell>
          <cell r="K1609">
            <v>1</v>
          </cell>
          <cell r="L1609">
            <v>0</v>
          </cell>
          <cell r="P1609">
            <v>0</v>
          </cell>
          <cell r="Q1609">
            <v>0</v>
          </cell>
          <cell r="R1609">
            <v>0</v>
          </cell>
        </row>
        <row r="1610">
          <cell r="H1610">
            <v>227480</v>
          </cell>
          <cell r="K1610">
            <v>1</v>
          </cell>
          <cell r="L1610">
            <v>0</v>
          </cell>
          <cell r="P1610">
            <v>0</v>
          </cell>
          <cell r="Q1610">
            <v>0</v>
          </cell>
          <cell r="R1610">
            <v>0</v>
          </cell>
        </row>
        <row r="1611">
          <cell r="H1611">
            <v>227480</v>
          </cell>
          <cell r="K1611">
            <v>1</v>
          </cell>
          <cell r="L1611">
            <v>0</v>
          </cell>
          <cell r="P1611">
            <v>0</v>
          </cell>
          <cell r="Q1611">
            <v>0</v>
          </cell>
          <cell r="R1611">
            <v>0</v>
          </cell>
        </row>
        <row r="1612">
          <cell r="H1612">
            <v>227480</v>
          </cell>
          <cell r="K1612">
            <v>1</v>
          </cell>
          <cell r="L1612">
            <v>0</v>
          </cell>
          <cell r="P1612">
            <v>0</v>
          </cell>
          <cell r="Q1612">
            <v>0</v>
          </cell>
          <cell r="R1612">
            <v>0</v>
          </cell>
        </row>
        <row r="1613">
          <cell r="H1613">
            <v>227480</v>
          </cell>
          <cell r="K1613">
            <v>1</v>
          </cell>
          <cell r="L1613">
            <v>0</v>
          </cell>
          <cell r="P1613">
            <v>0</v>
          </cell>
          <cell r="Q1613">
            <v>0</v>
          </cell>
          <cell r="R1613">
            <v>0</v>
          </cell>
        </row>
        <row r="1614">
          <cell r="H1614">
            <v>227480</v>
          </cell>
          <cell r="K1614">
            <v>1</v>
          </cell>
          <cell r="L1614">
            <v>0</v>
          </cell>
          <cell r="P1614">
            <v>0</v>
          </cell>
          <cell r="Q1614">
            <v>0</v>
          </cell>
          <cell r="R1614">
            <v>0</v>
          </cell>
        </row>
        <row r="1615">
          <cell r="H1615">
            <v>227480</v>
          </cell>
          <cell r="K1615">
            <v>1</v>
          </cell>
          <cell r="L1615">
            <v>0</v>
          </cell>
          <cell r="P1615">
            <v>0</v>
          </cell>
          <cell r="Q1615">
            <v>0</v>
          </cell>
          <cell r="R1615">
            <v>0</v>
          </cell>
        </row>
        <row r="1616">
          <cell r="H1616">
            <v>36000</v>
          </cell>
          <cell r="K1616">
            <v>1</v>
          </cell>
          <cell r="L1616">
            <v>0</v>
          </cell>
          <cell r="P1616">
            <v>0</v>
          </cell>
          <cell r="Q1616">
            <v>0</v>
          </cell>
          <cell r="R1616">
            <v>0</v>
          </cell>
        </row>
        <row r="1617">
          <cell r="H1617">
            <v>55000</v>
          </cell>
          <cell r="K1617">
            <v>1</v>
          </cell>
          <cell r="L1617">
            <v>0</v>
          </cell>
          <cell r="P1617">
            <v>0</v>
          </cell>
          <cell r="Q1617">
            <v>0</v>
          </cell>
          <cell r="R1617">
            <v>0</v>
          </cell>
        </row>
        <row r="1618">
          <cell r="H1618">
            <v>55000</v>
          </cell>
          <cell r="K1618">
            <v>1</v>
          </cell>
          <cell r="L1618">
            <v>0</v>
          </cell>
          <cell r="P1618">
            <v>0</v>
          </cell>
          <cell r="Q1618">
            <v>0</v>
          </cell>
          <cell r="R1618">
            <v>0</v>
          </cell>
        </row>
        <row r="1619">
          <cell r="H1619">
            <v>55000</v>
          </cell>
          <cell r="K1619">
            <v>1</v>
          </cell>
          <cell r="L1619">
            <v>0</v>
          </cell>
          <cell r="P1619">
            <v>0</v>
          </cell>
          <cell r="Q1619">
            <v>0</v>
          </cell>
          <cell r="R1619">
            <v>0</v>
          </cell>
        </row>
        <row r="1620">
          <cell r="H1620">
            <v>55000</v>
          </cell>
          <cell r="K1620">
            <v>1</v>
          </cell>
          <cell r="L1620">
            <v>0</v>
          </cell>
          <cell r="P1620">
            <v>0</v>
          </cell>
          <cell r="Q1620">
            <v>0</v>
          </cell>
          <cell r="R1620">
            <v>0</v>
          </cell>
        </row>
        <row r="1621">
          <cell r="H1621">
            <v>55000</v>
          </cell>
          <cell r="K1621">
            <v>1</v>
          </cell>
          <cell r="L1621">
            <v>0</v>
          </cell>
          <cell r="P1621">
            <v>0</v>
          </cell>
          <cell r="Q1621">
            <v>0</v>
          </cell>
          <cell r="R1621">
            <v>0</v>
          </cell>
        </row>
        <row r="1622">
          <cell r="H1622">
            <v>55000</v>
          </cell>
          <cell r="K1622">
            <v>1</v>
          </cell>
          <cell r="L1622">
            <v>0</v>
          </cell>
          <cell r="P1622">
            <v>0</v>
          </cell>
          <cell r="Q1622">
            <v>0</v>
          </cell>
          <cell r="R1622">
            <v>0</v>
          </cell>
        </row>
        <row r="1623">
          <cell r="H1623">
            <v>55000</v>
          </cell>
          <cell r="K1623">
            <v>1</v>
          </cell>
          <cell r="L1623">
            <v>0</v>
          </cell>
          <cell r="P1623">
            <v>0</v>
          </cell>
          <cell r="Q1623">
            <v>0</v>
          </cell>
          <cell r="R1623">
            <v>0</v>
          </cell>
        </row>
        <row r="1624">
          <cell r="H1624">
            <v>55000</v>
          </cell>
          <cell r="K1624">
            <v>1</v>
          </cell>
          <cell r="L1624">
            <v>0</v>
          </cell>
          <cell r="P1624">
            <v>0</v>
          </cell>
          <cell r="Q1624">
            <v>0</v>
          </cell>
          <cell r="R1624">
            <v>0</v>
          </cell>
        </row>
        <row r="1625">
          <cell r="H1625">
            <v>55000</v>
          </cell>
          <cell r="K1625">
            <v>1</v>
          </cell>
          <cell r="L1625">
            <v>0</v>
          </cell>
          <cell r="P1625">
            <v>0</v>
          </cell>
          <cell r="Q1625">
            <v>0</v>
          </cell>
          <cell r="R1625">
            <v>0</v>
          </cell>
        </row>
        <row r="1626">
          <cell r="H1626">
            <v>55000</v>
          </cell>
          <cell r="K1626">
            <v>1</v>
          </cell>
          <cell r="L1626">
            <v>0</v>
          </cell>
          <cell r="P1626">
            <v>0</v>
          </cell>
          <cell r="Q1626">
            <v>0</v>
          </cell>
          <cell r="R1626">
            <v>0</v>
          </cell>
        </row>
        <row r="1627">
          <cell r="H1627">
            <v>55000</v>
          </cell>
          <cell r="K1627">
            <v>1</v>
          </cell>
          <cell r="L1627">
            <v>0</v>
          </cell>
          <cell r="P1627">
            <v>0</v>
          </cell>
          <cell r="Q1627">
            <v>0</v>
          </cell>
          <cell r="R1627">
            <v>0</v>
          </cell>
        </row>
        <row r="1628">
          <cell r="H1628">
            <v>55000</v>
          </cell>
          <cell r="K1628">
            <v>1</v>
          </cell>
          <cell r="L1628">
            <v>0</v>
          </cell>
          <cell r="P1628">
            <v>0</v>
          </cell>
          <cell r="Q1628">
            <v>0</v>
          </cell>
          <cell r="R1628">
            <v>0</v>
          </cell>
        </row>
        <row r="1629">
          <cell r="H1629">
            <v>55000</v>
          </cell>
          <cell r="K1629">
            <v>1</v>
          </cell>
          <cell r="L1629">
            <v>0</v>
          </cell>
          <cell r="P1629">
            <v>0</v>
          </cell>
          <cell r="Q1629">
            <v>0</v>
          </cell>
          <cell r="R1629">
            <v>0</v>
          </cell>
        </row>
        <row r="1630">
          <cell r="H1630">
            <v>55000</v>
          </cell>
          <cell r="K1630">
            <v>1</v>
          </cell>
          <cell r="L1630">
            <v>0</v>
          </cell>
          <cell r="P1630">
            <v>0</v>
          </cell>
          <cell r="Q1630">
            <v>0</v>
          </cell>
          <cell r="R1630">
            <v>0</v>
          </cell>
        </row>
        <row r="1631">
          <cell r="H1631">
            <v>55000</v>
          </cell>
          <cell r="K1631">
            <v>1</v>
          </cell>
          <cell r="L1631">
            <v>0</v>
          </cell>
          <cell r="P1631">
            <v>0</v>
          </cell>
          <cell r="Q1631">
            <v>0</v>
          </cell>
          <cell r="R1631">
            <v>0</v>
          </cell>
        </row>
        <row r="1632">
          <cell r="H1632">
            <v>55000</v>
          </cell>
          <cell r="K1632">
            <v>1</v>
          </cell>
          <cell r="L1632">
            <v>0</v>
          </cell>
          <cell r="P1632">
            <v>0</v>
          </cell>
          <cell r="Q1632">
            <v>0</v>
          </cell>
          <cell r="R1632">
            <v>0</v>
          </cell>
        </row>
        <row r="1633">
          <cell r="H1633">
            <v>55000</v>
          </cell>
          <cell r="K1633">
            <v>1</v>
          </cell>
          <cell r="L1633">
            <v>0</v>
          </cell>
          <cell r="P1633">
            <v>0</v>
          </cell>
          <cell r="Q1633">
            <v>0</v>
          </cell>
          <cell r="R1633">
            <v>0</v>
          </cell>
        </row>
        <row r="1634">
          <cell r="H1634">
            <v>55000</v>
          </cell>
          <cell r="K1634">
            <v>1</v>
          </cell>
          <cell r="L1634">
            <v>0</v>
          </cell>
          <cell r="P1634">
            <v>0</v>
          </cell>
          <cell r="Q1634">
            <v>0</v>
          </cell>
          <cell r="R1634">
            <v>0</v>
          </cell>
        </row>
        <row r="1635">
          <cell r="H1635">
            <v>55000</v>
          </cell>
          <cell r="K1635">
            <v>1</v>
          </cell>
          <cell r="L1635">
            <v>0</v>
          </cell>
          <cell r="P1635">
            <v>0</v>
          </cell>
          <cell r="Q1635">
            <v>0</v>
          </cell>
          <cell r="R1635">
            <v>0</v>
          </cell>
        </row>
        <row r="1636">
          <cell r="H1636">
            <v>55000</v>
          </cell>
          <cell r="K1636">
            <v>1</v>
          </cell>
          <cell r="L1636">
            <v>0</v>
          </cell>
          <cell r="P1636">
            <v>0</v>
          </cell>
          <cell r="Q1636">
            <v>0</v>
          </cell>
          <cell r="R1636">
            <v>0</v>
          </cell>
        </row>
        <row r="1637">
          <cell r="H1637">
            <v>55000</v>
          </cell>
          <cell r="K1637">
            <v>1</v>
          </cell>
          <cell r="L1637">
            <v>0</v>
          </cell>
          <cell r="P1637">
            <v>0</v>
          </cell>
          <cell r="Q1637">
            <v>0</v>
          </cell>
          <cell r="R1637">
            <v>0</v>
          </cell>
        </row>
        <row r="1638">
          <cell r="H1638">
            <v>55000</v>
          </cell>
          <cell r="K1638">
            <v>1</v>
          </cell>
          <cell r="L1638">
            <v>0</v>
          </cell>
          <cell r="P1638">
            <v>0</v>
          </cell>
          <cell r="Q1638">
            <v>0</v>
          </cell>
          <cell r="R1638">
            <v>0</v>
          </cell>
        </row>
        <row r="1639">
          <cell r="H1639">
            <v>55000</v>
          </cell>
          <cell r="K1639">
            <v>1</v>
          </cell>
          <cell r="L1639">
            <v>0</v>
          </cell>
          <cell r="P1639">
            <v>0</v>
          </cell>
          <cell r="Q1639">
            <v>0</v>
          </cell>
          <cell r="R1639">
            <v>0</v>
          </cell>
        </row>
        <row r="1640">
          <cell r="H1640">
            <v>55000</v>
          </cell>
          <cell r="K1640">
            <v>1</v>
          </cell>
          <cell r="L1640">
            <v>0</v>
          </cell>
          <cell r="P1640">
            <v>0</v>
          </cell>
          <cell r="Q1640">
            <v>0</v>
          </cell>
          <cell r="R1640">
            <v>0</v>
          </cell>
        </row>
        <row r="1641">
          <cell r="H1641">
            <v>55000</v>
          </cell>
          <cell r="K1641">
            <v>1</v>
          </cell>
          <cell r="L1641">
            <v>0</v>
          </cell>
          <cell r="P1641">
            <v>0</v>
          </cell>
          <cell r="Q1641">
            <v>0</v>
          </cell>
          <cell r="R1641">
            <v>0</v>
          </cell>
        </row>
        <row r="1642">
          <cell r="H1642">
            <v>55000</v>
          </cell>
          <cell r="K1642">
            <v>1</v>
          </cell>
          <cell r="L1642">
            <v>0</v>
          </cell>
          <cell r="P1642">
            <v>0</v>
          </cell>
          <cell r="Q1642">
            <v>0</v>
          </cell>
          <cell r="R1642">
            <v>0</v>
          </cell>
        </row>
        <row r="1643">
          <cell r="H1643">
            <v>55000</v>
          </cell>
          <cell r="K1643">
            <v>1</v>
          </cell>
          <cell r="L1643">
            <v>0</v>
          </cell>
          <cell r="P1643">
            <v>0</v>
          </cell>
          <cell r="Q1643">
            <v>0</v>
          </cell>
          <cell r="R1643">
            <v>0</v>
          </cell>
        </row>
        <row r="1644">
          <cell r="H1644">
            <v>55000</v>
          </cell>
          <cell r="K1644">
            <v>1</v>
          </cell>
          <cell r="L1644">
            <v>0</v>
          </cell>
          <cell r="P1644">
            <v>0</v>
          </cell>
          <cell r="Q1644">
            <v>0</v>
          </cell>
          <cell r="R1644">
            <v>0</v>
          </cell>
        </row>
        <row r="1645">
          <cell r="H1645">
            <v>55000</v>
          </cell>
          <cell r="K1645">
            <v>1</v>
          </cell>
          <cell r="L1645">
            <v>0</v>
          </cell>
          <cell r="P1645">
            <v>0</v>
          </cell>
          <cell r="Q1645">
            <v>0</v>
          </cell>
          <cell r="R1645">
            <v>0</v>
          </cell>
        </row>
        <row r="1646">
          <cell r="H1646">
            <v>55000</v>
          </cell>
          <cell r="K1646">
            <v>1</v>
          </cell>
          <cell r="L1646">
            <v>0</v>
          </cell>
          <cell r="P1646">
            <v>0</v>
          </cell>
          <cell r="Q1646">
            <v>0</v>
          </cell>
          <cell r="R1646">
            <v>0</v>
          </cell>
        </row>
        <row r="1647">
          <cell r="H1647">
            <v>55000</v>
          </cell>
          <cell r="K1647">
            <v>1</v>
          </cell>
          <cell r="L1647">
            <v>0</v>
          </cell>
          <cell r="P1647">
            <v>0</v>
          </cell>
          <cell r="Q1647">
            <v>0</v>
          </cell>
          <cell r="R1647">
            <v>0</v>
          </cell>
        </row>
        <row r="1648">
          <cell r="H1648">
            <v>55000</v>
          </cell>
          <cell r="K1648">
            <v>1</v>
          </cell>
          <cell r="L1648">
            <v>0</v>
          </cell>
          <cell r="P1648">
            <v>0</v>
          </cell>
          <cell r="Q1648">
            <v>0</v>
          </cell>
          <cell r="R1648">
            <v>0</v>
          </cell>
        </row>
        <row r="1649">
          <cell r="H1649">
            <v>55000</v>
          </cell>
          <cell r="K1649">
            <v>1</v>
          </cell>
          <cell r="L1649">
            <v>0</v>
          </cell>
          <cell r="P1649">
            <v>0</v>
          </cell>
          <cell r="Q1649">
            <v>0</v>
          </cell>
          <cell r="R1649">
            <v>0</v>
          </cell>
        </row>
        <row r="1650">
          <cell r="H1650">
            <v>55000</v>
          </cell>
          <cell r="K1650">
            <v>1</v>
          </cell>
          <cell r="L1650">
            <v>0</v>
          </cell>
          <cell r="P1650">
            <v>0</v>
          </cell>
          <cell r="Q1650">
            <v>0</v>
          </cell>
          <cell r="R1650">
            <v>0</v>
          </cell>
        </row>
        <row r="1651">
          <cell r="H1651">
            <v>55000</v>
          </cell>
          <cell r="K1651">
            <v>1</v>
          </cell>
          <cell r="L1651">
            <v>0</v>
          </cell>
          <cell r="P1651">
            <v>0</v>
          </cell>
          <cell r="Q1651">
            <v>0</v>
          </cell>
          <cell r="R1651">
            <v>0</v>
          </cell>
        </row>
        <row r="1652">
          <cell r="H1652">
            <v>55000</v>
          </cell>
          <cell r="K1652">
            <v>1</v>
          </cell>
          <cell r="L1652">
            <v>0</v>
          </cell>
          <cell r="P1652">
            <v>0</v>
          </cell>
          <cell r="Q1652">
            <v>0</v>
          </cell>
          <cell r="R1652">
            <v>0</v>
          </cell>
        </row>
        <row r="1653">
          <cell r="H1653">
            <v>55000</v>
          </cell>
          <cell r="K1653">
            <v>1</v>
          </cell>
          <cell r="L1653">
            <v>0</v>
          </cell>
          <cell r="P1653">
            <v>0</v>
          </cell>
          <cell r="Q1653">
            <v>0</v>
          </cell>
          <cell r="R1653">
            <v>0</v>
          </cell>
        </row>
        <row r="1654">
          <cell r="H1654">
            <v>55000</v>
          </cell>
          <cell r="K1654">
            <v>1</v>
          </cell>
          <cell r="L1654">
            <v>0</v>
          </cell>
          <cell r="P1654">
            <v>0</v>
          </cell>
          <cell r="Q1654">
            <v>0</v>
          </cell>
          <cell r="R1654">
            <v>0</v>
          </cell>
        </row>
        <row r="1655">
          <cell r="H1655">
            <v>55000</v>
          </cell>
          <cell r="K1655">
            <v>1</v>
          </cell>
          <cell r="L1655">
            <v>0</v>
          </cell>
          <cell r="P1655">
            <v>0</v>
          </cell>
          <cell r="Q1655">
            <v>0</v>
          </cell>
          <cell r="R1655">
            <v>0</v>
          </cell>
        </row>
        <row r="1656">
          <cell r="H1656">
            <v>55000</v>
          </cell>
          <cell r="K1656">
            <v>1</v>
          </cell>
          <cell r="L1656">
            <v>0</v>
          </cell>
          <cell r="P1656">
            <v>0</v>
          </cell>
          <cell r="Q1656">
            <v>0</v>
          </cell>
          <cell r="R1656">
            <v>0</v>
          </cell>
        </row>
        <row r="1657">
          <cell r="H1657">
            <v>55000</v>
          </cell>
          <cell r="K1657">
            <v>1</v>
          </cell>
          <cell r="L1657">
            <v>0</v>
          </cell>
          <cell r="P1657">
            <v>0</v>
          </cell>
          <cell r="Q1657">
            <v>0</v>
          </cell>
          <cell r="R1657">
            <v>0</v>
          </cell>
        </row>
        <row r="1658">
          <cell r="H1658">
            <v>55000</v>
          </cell>
          <cell r="K1658">
            <v>1</v>
          </cell>
          <cell r="L1658">
            <v>0</v>
          </cell>
          <cell r="P1658">
            <v>0</v>
          </cell>
          <cell r="Q1658">
            <v>0</v>
          </cell>
          <cell r="R1658">
            <v>0</v>
          </cell>
        </row>
        <row r="1659">
          <cell r="H1659">
            <v>55000</v>
          </cell>
          <cell r="K1659">
            <v>1</v>
          </cell>
          <cell r="L1659">
            <v>0</v>
          </cell>
          <cell r="P1659">
            <v>0</v>
          </cell>
          <cell r="Q1659">
            <v>0</v>
          </cell>
          <cell r="R1659">
            <v>0</v>
          </cell>
        </row>
        <row r="1660">
          <cell r="H1660">
            <v>55000</v>
          </cell>
          <cell r="K1660">
            <v>1</v>
          </cell>
          <cell r="L1660">
            <v>0</v>
          </cell>
          <cell r="P1660">
            <v>0</v>
          </cell>
          <cell r="Q1660">
            <v>0</v>
          </cell>
          <cell r="R1660">
            <v>0</v>
          </cell>
        </row>
        <row r="1661">
          <cell r="H1661">
            <v>55000</v>
          </cell>
          <cell r="K1661">
            <v>1</v>
          </cell>
          <cell r="L1661">
            <v>0</v>
          </cell>
          <cell r="P1661">
            <v>0</v>
          </cell>
          <cell r="Q1661">
            <v>0</v>
          </cell>
          <cell r="R1661">
            <v>0</v>
          </cell>
        </row>
        <row r="1662">
          <cell r="H1662">
            <v>55000</v>
          </cell>
          <cell r="K1662">
            <v>1</v>
          </cell>
          <cell r="L1662">
            <v>0</v>
          </cell>
          <cell r="P1662">
            <v>0</v>
          </cell>
          <cell r="Q1662">
            <v>0</v>
          </cell>
          <cell r="R1662">
            <v>0</v>
          </cell>
        </row>
        <row r="1663">
          <cell r="H1663">
            <v>55000</v>
          </cell>
          <cell r="K1663">
            <v>1</v>
          </cell>
          <cell r="L1663">
            <v>0</v>
          </cell>
          <cell r="P1663">
            <v>0</v>
          </cell>
          <cell r="Q1663">
            <v>0</v>
          </cell>
          <cell r="R1663">
            <v>0</v>
          </cell>
        </row>
        <row r="1664">
          <cell r="H1664">
            <v>55000</v>
          </cell>
          <cell r="K1664">
            <v>1</v>
          </cell>
          <cell r="L1664">
            <v>0</v>
          </cell>
          <cell r="P1664">
            <v>0</v>
          </cell>
          <cell r="Q1664">
            <v>0</v>
          </cell>
          <cell r="R1664">
            <v>0</v>
          </cell>
        </row>
        <row r="1665">
          <cell r="H1665">
            <v>55000</v>
          </cell>
          <cell r="K1665">
            <v>1</v>
          </cell>
          <cell r="L1665">
            <v>0</v>
          </cell>
          <cell r="P1665">
            <v>0</v>
          </cell>
          <cell r="Q1665">
            <v>0</v>
          </cell>
          <cell r="R1665">
            <v>0</v>
          </cell>
        </row>
        <row r="1666">
          <cell r="H1666">
            <v>55000</v>
          </cell>
          <cell r="K1666">
            <v>1</v>
          </cell>
          <cell r="L1666">
            <v>0</v>
          </cell>
          <cell r="P1666">
            <v>0</v>
          </cell>
          <cell r="Q1666">
            <v>0</v>
          </cell>
          <cell r="R1666">
            <v>0</v>
          </cell>
        </row>
        <row r="1667">
          <cell r="H1667">
            <v>55000</v>
          </cell>
          <cell r="K1667">
            <v>1</v>
          </cell>
          <cell r="L1667">
            <v>0</v>
          </cell>
          <cell r="P1667">
            <v>0</v>
          </cell>
          <cell r="Q1667">
            <v>0</v>
          </cell>
          <cell r="R1667">
            <v>0</v>
          </cell>
        </row>
        <row r="1668">
          <cell r="H1668">
            <v>55000</v>
          </cell>
          <cell r="K1668">
            <v>1</v>
          </cell>
          <cell r="L1668">
            <v>0</v>
          </cell>
          <cell r="P1668">
            <v>0</v>
          </cell>
          <cell r="Q1668">
            <v>0</v>
          </cell>
          <cell r="R1668">
            <v>0</v>
          </cell>
        </row>
        <row r="1669">
          <cell r="H1669">
            <v>36000</v>
          </cell>
          <cell r="K1669">
            <v>1</v>
          </cell>
          <cell r="L1669">
            <v>0</v>
          </cell>
          <cell r="P1669">
            <v>0</v>
          </cell>
          <cell r="Q1669">
            <v>0</v>
          </cell>
          <cell r="R1669">
            <v>0</v>
          </cell>
        </row>
        <row r="1670">
          <cell r="H1670">
            <v>36000</v>
          </cell>
          <cell r="K1670">
            <v>1</v>
          </cell>
          <cell r="L1670">
            <v>0</v>
          </cell>
          <cell r="P1670">
            <v>0</v>
          </cell>
          <cell r="Q1670">
            <v>0</v>
          </cell>
          <cell r="R1670">
            <v>0</v>
          </cell>
        </row>
        <row r="1671">
          <cell r="H1671">
            <v>36000</v>
          </cell>
          <cell r="K1671">
            <v>1</v>
          </cell>
          <cell r="L1671">
            <v>0</v>
          </cell>
          <cell r="P1671">
            <v>0</v>
          </cell>
          <cell r="Q1671">
            <v>0</v>
          </cell>
          <cell r="R1671">
            <v>0</v>
          </cell>
        </row>
        <row r="1672">
          <cell r="H1672">
            <v>36000</v>
          </cell>
          <cell r="K1672">
            <v>1</v>
          </cell>
          <cell r="L1672">
            <v>0</v>
          </cell>
          <cell r="P1672">
            <v>0</v>
          </cell>
          <cell r="Q1672">
            <v>0</v>
          </cell>
          <cell r="R1672">
            <v>0</v>
          </cell>
        </row>
        <row r="1673">
          <cell r="H1673">
            <v>36000</v>
          </cell>
          <cell r="K1673">
            <v>1</v>
          </cell>
          <cell r="L1673">
            <v>0</v>
          </cell>
          <cell r="P1673">
            <v>0</v>
          </cell>
          <cell r="Q1673">
            <v>0</v>
          </cell>
          <cell r="R1673">
            <v>0</v>
          </cell>
        </row>
        <row r="1674">
          <cell r="H1674">
            <v>36000</v>
          </cell>
          <cell r="K1674">
            <v>1</v>
          </cell>
          <cell r="L1674">
            <v>0</v>
          </cell>
          <cell r="P1674">
            <v>0</v>
          </cell>
          <cell r="Q1674">
            <v>0</v>
          </cell>
          <cell r="R1674">
            <v>0</v>
          </cell>
        </row>
        <row r="1675">
          <cell r="H1675">
            <v>36000</v>
          </cell>
          <cell r="K1675">
            <v>1</v>
          </cell>
          <cell r="L1675">
            <v>0</v>
          </cell>
          <cell r="P1675">
            <v>0</v>
          </cell>
          <cell r="Q1675">
            <v>0</v>
          </cell>
          <cell r="R1675">
            <v>0</v>
          </cell>
        </row>
        <row r="1676">
          <cell r="H1676">
            <v>36000</v>
          </cell>
          <cell r="K1676">
            <v>1</v>
          </cell>
          <cell r="L1676">
            <v>0</v>
          </cell>
          <cell r="P1676">
            <v>0</v>
          </cell>
          <cell r="Q1676">
            <v>0</v>
          </cell>
          <cell r="R1676">
            <v>0</v>
          </cell>
        </row>
        <row r="1677">
          <cell r="H1677">
            <v>36000</v>
          </cell>
          <cell r="K1677">
            <v>1</v>
          </cell>
          <cell r="L1677">
            <v>0</v>
          </cell>
          <cell r="P1677">
            <v>0</v>
          </cell>
          <cell r="Q1677">
            <v>0</v>
          </cell>
          <cell r="R1677">
            <v>0</v>
          </cell>
        </row>
        <row r="1678">
          <cell r="H1678">
            <v>36000</v>
          </cell>
          <cell r="K1678">
            <v>1</v>
          </cell>
          <cell r="L1678">
            <v>0</v>
          </cell>
          <cell r="P1678">
            <v>0</v>
          </cell>
          <cell r="Q1678">
            <v>0</v>
          </cell>
          <cell r="R1678">
            <v>0</v>
          </cell>
        </row>
        <row r="1679">
          <cell r="H1679">
            <v>36000</v>
          </cell>
          <cell r="K1679">
            <v>1</v>
          </cell>
          <cell r="L1679">
            <v>0</v>
          </cell>
          <cell r="P1679">
            <v>0</v>
          </cell>
          <cell r="Q1679">
            <v>0</v>
          </cell>
          <cell r="R1679">
            <v>0</v>
          </cell>
        </row>
        <row r="1680">
          <cell r="H1680">
            <v>36000</v>
          </cell>
          <cell r="K1680">
            <v>1</v>
          </cell>
          <cell r="L1680">
            <v>0</v>
          </cell>
          <cell r="P1680">
            <v>0</v>
          </cell>
          <cell r="Q1680">
            <v>0</v>
          </cell>
          <cell r="R1680">
            <v>0</v>
          </cell>
        </row>
        <row r="1681">
          <cell r="H1681">
            <v>36000</v>
          </cell>
          <cell r="K1681">
            <v>1</v>
          </cell>
          <cell r="L1681">
            <v>0</v>
          </cell>
          <cell r="P1681">
            <v>0</v>
          </cell>
          <cell r="Q1681">
            <v>0</v>
          </cell>
          <cell r="R1681">
            <v>0</v>
          </cell>
        </row>
        <row r="1682">
          <cell r="H1682">
            <v>36000</v>
          </cell>
          <cell r="K1682">
            <v>1</v>
          </cell>
          <cell r="L1682">
            <v>0</v>
          </cell>
          <cell r="P1682">
            <v>0</v>
          </cell>
          <cell r="Q1682">
            <v>0</v>
          </cell>
          <cell r="R1682">
            <v>0</v>
          </cell>
        </row>
        <row r="1683">
          <cell r="H1683">
            <v>36000</v>
          </cell>
          <cell r="K1683">
            <v>1</v>
          </cell>
          <cell r="L1683">
            <v>0</v>
          </cell>
          <cell r="P1683">
            <v>0</v>
          </cell>
          <cell r="Q1683">
            <v>0</v>
          </cell>
          <cell r="R1683">
            <v>0</v>
          </cell>
        </row>
        <row r="1684">
          <cell r="H1684">
            <v>36000</v>
          </cell>
          <cell r="K1684">
            <v>1</v>
          </cell>
          <cell r="L1684">
            <v>0</v>
          </cell>
          <cell r="P1684">
            <v>0</v>
          </cell>
          <cell r="Q1684">
            <v>0</v>
          </cell>
          <cell r="R1684">
            <v>0</v>
          </cell>
        </row>
        <row r="1685">
          <cell r="H1685">
            <v>36000</v>
          </cell>
          <cell r="K1685">
            <v>1</v>
          </cell>
          <cell r="L1685">
            <v>0</v>
          </cell>
          <cell r="P1685">
            <v>0</v>
          </cell>
          <cell r="Q1685">
            <v>0</v>
          </cell>
          <cell r="R1685">
            <v>0</v>
          </cell>
        </row>
        <row r="1686">
          <cell r="H1686">
            <v>36000</v>
          </cell>
          <cell r="K1686">
            <v>1</v>
          </cell>
          <cell r="L1686">
            <v>0</v>
          </cell>
          <cell r="P1686">
            <v>0</v>
          </cell>
          <cell r="Q1686">
            <v>0</v>
          </cell>
          <cell r="R1686">
            <v>0</v>
          </cell>
        </row>
        <row r="1687">
          <cell r="H1687">
            <v>36000</v>
          </cell>
          <cell r="K1687">
            <v>1</v>
          </cell>
          <cell r="L1687">
            <v>0</v>
          </cell>
          <cell r="P1687">
            <v>0</v>
          </cell>
          <cell r="Q1687">
            <v>0</v>
          </cell>
          <cell r="R1687">
            <v>0</v>
          </cell>
        </row>
        <row r="1688">
          <cell r="H1688">
            <v>36000</v>
          </cell>
          <cell r="K1688">
            <v>1</v>
          </cell>
          <cell r="L1688">
            <v>0</v>
          </cell>
          <cell r="P1688">
            <v>0</v>
          </cell>
          <cell r="Q1688">
            <v>0</v>
          </cell>
          <cell r="R1688">
            <v>0</v>
          </cell>
        </row>
        <row r="1689">
          <cell r="H1689">
            <v>36000</v>
          </cell>
          <cell r="K1689">
            <v>1</v>
          </cell>
          <cell r="L1689">
            <v>0</v>
          </cell>
          <cell r="P1689">
            <v>0</v>
          </cell>
          <cell r="Q1689">
            <v>0</v>
          </cell>
          <cell r="R1689">
            <v>0</v>
          </cell>
        </row>
        <row r="1690">
          <cell r="H1690">
            <v>36000</v>
          </cell>
          <cell r="K1690">
            <v>1</v>
          </cell>
          <cell r="L1690">
            <v>0</v>
          </cell>
          <cell r="P1690">
            <v>0</v>
          </cell>
          <cell r="Q1690">
            <v>0</v>
          </cell>
          <cell r="R1690">
            <v>0</v>
          </cell>
        </row>
        <row r="1691">
          <cell r="H1691">
            <v>36000</v>
          </cell>
          <cell r="K1691">
            <v>1</v>
          </cell>
          <cell r="L1691">
            <v>0</v>
          </cell>
          <cell r="P1691">
            <v>0</v>
          </cell>
          <cell r="Q1691">
            <v>0</v>
          </cell>
          <cell r="R1691">
            <v>0</v>
          </cell>
        </row>
        <row r="1692">
          <cell r="H1692">
            <v>36000</v>
          </cell>
          <cell r="K1692">
            <v>1</v>
          </cell>
          <cell r="L1692">
            <v>0</v>
          </cell>
          <cell r="P1692">
            <v>0</v>
          </cell>
          <cell r="Q1692">
            <v>0</v>
          </cell>
          <cell r="R1692">
            <v>0</v>
          </cell>
        </row>
        <row r="1693">
          <cell r="H1693">
            <v>36000</v>
          </cell>
          <cell r="K1693">
            <v>1</v>
          </cell>
          <cell r="L1693">
            <v>0</v>
          </cell>
          <cell r="P1693">
            <v>0</v>
          </cell>
          <cell r="Q1693">
            <v>0</v>
          </cell>
          <cell r="R1693">
            <v>0</v>
          </cell>
        </row>
        <row r="1694">
          <cell r="H1694">
            <v>36000</v>
          </cell>
          <cell r="K1694">
            <v>1</v>
          </cell>
          <cell r="L1694">
            <v>0</v>
          </cell>
          <cell r="P1694">
            <v>0</v>
          </cell>
          <cell r="Q1694">
            <v>0</v>
          </cell>
          <cell r="R1694">
            <v>0</v>
          </cell>
        </row>
        <row r="1695">
          <cell r="H1695">
            <v>36000</v>
          </cell>
          <cell r="K1695">
            <v>1</v>
          </cell>
          <cell r="L1695">
            <v>0</v>
          </cell>
          <cell r="P1695">
            <v>0</v>
          </cell>
          <cell r="Q1695">
            <v>0</v>
          </cell>
          <cell r="R1695">
            <v>0</v>
          </cell>
        </row>
        <row r="1696">
          <cell r="H1696">
            <v>36000</v>
          </cell>
          <cell r="K1696">
            <v>1</v>
          </cell>
          <cell r="L1696">
            <v>0</v>
          </cell>
          <cell r="P1696">
            <v>0</v>
          </cell>
          <cell r="Q1696">
            <v>0</v>
          </cell>
          <cell r="R1696">
            <v>0</v>
          </cell>
        </row>
        <row r="1697">
          <cell r="H1697">
            <v>36000</v>
          </cell>
          <cell r="K1697">
            <v>1</v>
          </cell>
          <cell r="L1697">
            <v>0</v>
          </cell>
          <cell r="P1697">
            <v>0</v>
          </cell>
          <cell r="Q1697">
            <v>0</v>
          </cell>
          <cell r="R1697">
            <v>0</v>
          </cell>
        </row>
        <row r="1698">
          <cell r="H1698">
            <v>36000</v>
          </cell>
          <cell r="K1698">
            <v>1</v>
          </cell>
          <cell r="L1698">
            <v>0</v>
          </cell>
          <cell r="P1698">
            <v>0</v>
          </cell>
          <cell r="Q1698">
            <v>0</v>
          </cell>
          <cell r="R1698">
            <v>0</v>
          </cell>
        </row>
        <row r="1699">
          <cell r="H1699">
            <v>36000</v>
          </cell>
          <cell r="K1699">
            <v>1</v>
          </cell>
          <cell r="L1699">
            <v>0</v>
          </cell>
          <cell r="P1699">
            <v>0</v>
          </cell>
          <cell r="Q1699">
            <v>0</v>
          </cell>
          <cell r="R1699">
            <v>0</v>
          </cell>
        </row>
        <row r="1700">
          <cell r="H1700">
            <v>36000</v>
          </cell>
          <cell r="K1700">
            <v>1</v>
          </cell>
          <cell r="L1700">
            <v>0</v>
          </cell>
          <cell r="P1700">
            <v>0</v>
          </cell>
          <cell r="Q1700">
            <v>0</v>
          </cell>
          <cell r="R1700">
            <v>0</v>
          </cell>
        </row>
        <row r="1701">
          <cell r="H1701">
            <v>36000</v>
          </cell>
          <cell r="K1701">
            <v>1</v>
          </cell>
          <cell r="L1701">
            <v>0</v>
          </cell>
          <cell r="P1701">
            <v>0</v>
          </cell>
          <cell r="Q1701">
            <v>0</v>
          </cell>
          <cell r="R1701">
            <v>0</v>
          </cell>
        </row>
        <row r="1702">
          <cell r="H1702">
            <v>36000</v>
          </cell>
          <cell r="K1702">
            <v>1</v>
          </cell>
          <cell r="L1702">
            <v>0</v>
          </cell>
          <cell r="P1702">
            <v>0</v>
          </cell>
          <cell r="Q1702">
            <v>0</v>
          </cell>
          <cell r="R1702">
            <v>0</v>
          </cell>
        </row>
        <row r="1703">
          <cell r="H1703">
            <v>36000</v>
          </cell>
          <cell r="K1703">
            <v>1</v>
          </cell>
          <cell r="L1703">
            <v>0</v>
          </cell>
          <cell r="P1703">
            <v>0</v>
          </cell>
          <cell r="Q1703">
            <v>0</v>
          </cell>
          <cell r="R1703">
            <v>0</v>
          </cell>
        </row>
        <row r="1704">
          <cell r="H1704">
            <v>36000</v>
          </cell>
          <cell r="K1704">
            <v>1</v>
          </cell>
          <cell r="L1704">
            <v>0</v>
          </cell>
          <cell r="P1704">
            <v>0</v>
          </cell>
          <cell r="Q1704">
            <v>0</v>
          </cell>
          <cell r="R1704">
            <v>0</v>
          </cell>
        </row>
        <row r="1705">
          <cell r="H1705">
            <v>36000</v>
          </cell>
          <cell r="K1705">
            <v>1</v>
          </cell>
          <cell r="L1705">
            <v>0</v>
          </cell>
          <cell r="P1705">
            <v>0</v>
          </cell>
          <cell r="Q1705">
            <v>0</v>
          </cell>
          <cell r="R1705">
            <v>0</v>
          </cell>
        </row>
        <row r="1706">
          <cell r="H1706">
            <v>36000</v>
          </cell>
          <cell r="K1706">
            <v>1</v>
          </cell>
          <cell r="L1706">
            <v>0</v>
          </cell>
          <cell r="P1706">
            <v>0</v>
          </cell>
          <cell r="Q1706">
            <v>0</v>
          </cell>
          <cell r="R1706">
            <v>0</v>
          </cell>
        </row>
        <row r="1707">
          <cell r="H1707">
            <v>36000</v>
          </cell>
          <cell r="K1707">
            <v>1</v>
          </cell>
          <cell r="L1707">
            <v>0</v>
          </cell>
          <cell r="P1707">
            <v>0</v>
          </cell>
          <cell r="Q1707">
            <v>0</v>
          </cell>
          <cell r="R1707">
            <v>0</v>
          </cell>
        </row>
        <row r="1708">
          <cell r="H1708">
            <v>36000</v>
          </cell>
          <cell r="K1708">
            <v>1</v>
          </cell>
          <cell r="L1708">
            <v>0</v>
          </cell>
          <cell r="P1708">
            <v>0</v>
          </cell>
          <cell r="Q1708">
            <v>0</v>
          </cell>
          <cell r="R1708">
            <v>0</v>
          </cell>
        </row>
        <row r="1709">
          <cell r="H1709">
            <v>36000</v>
          </cell>
          <cell r="K1709">
            <v>1</v>
          </cell>
          <cell r="L1709">
            <v>0</v>
          </cell>
          <cell r="P1709">
            <v>0</v>
          </cell>
          <cell r="Q1709">
            <v>0</v>
          </cell>
          <cell r="R1709">
            <v>0</v>
          </cell>
        </row>
        <row r="1710">
          <cell r="H1710">
            <v>36000</v>
          </cell>
          <cell r="K1710">
            <v>1</v>
          </cell>
          <cell r="L1710">
            <v>0</v>
          </cell>
          <cell r="P1710">
            <v>0</v>
          </cell>
          <cell r="Q1710">
            <v>0</v>
          </cell>
          <cell r="R1710">
            <v>0</v>
          </cell>
        </row>
        <row r="1711">
          <cell r="H1711">
            <v>36000</v>
          </cell>
          <cell r="K1711">
            <v>1</v>
          </cell>
          <cell r="L1711">
            <v>0</v>
          </cell>
          <cell r="P1711">
            <v>0</v>
          </cell>
          <cell r="Q1711">
            <v>0</v>
          </cell>
          <cell r="R1711">
            <v>0</v>
          </cell>
        </row>
        <row r="1712">
          <cell r="H1712">
            <v>36000</v>
          </cell>
          <cell r="K1712">
            <v>1</v>
          </cell>
          <cell r="L1712">
            <v>0</v>
          </cell>
          <cell r="P1712">
            <v>0</v>
          </cell>
          <cell r="Q1712">
            <v>0</v>
          </cell>
          <cell r="R1712">
            <v>0</v>
          </cell>
        </row>
        <row r="1713">
          <cell r="H1713">
            <v>36000</v>
          </cell>
          <cell r="K1713">
            <v>1</v>
          </cell>
          <cell r="L1713">
            <v>0</v>
          </cell>
          <cell r="P1713">
            <v>0</v>
          </cell>
          <cell r="Q1713">
            <v>0</v>
          </cell>
          <cell r="R1713">
            <v>0</v>
          </cell>
        </row>
        <row r="1714">
          <cell r="H1714">
            <v>36000</v>
          </cell>
          <cell r="K1714">
            <v>1</v>
          </cell>
          <cell r="L1714">
            <v>0</v>
          </cell>
          <cell r="P1714">
            <v>0</v>
          </cell>
          <cell r="Q1714">
            <v>0</v>
          </cell>
          <cell r="R1714">
            <v>0</v>
          </cell>
        </row>
        <row r="1715">
          <cell r="H1715">
            <v>36000</v>
          </cell>
          <cell r="K1715">
            <v>1</v>
          </cell>
          <cell r="L1715">
            <v>0</v>
          </cell>
          <cell r="P1715">
            <v>0</v>
          </cell>
          <cell r="Q1715">
            <v>0</v>
          </cell>
          <cell r="R1715">
            <v>0</v>
          </cell>
        </row>
        <row r="1716">
          <cell r="H1716">
            <v>36000</v>
          </cell>
          <cell r="K1716">
            <v>1</v>
          </cell>
          <cell r="L1716">
            <v>0</v>
          </cell>
          <cell r="P1716">
            <v>0</v>
          </cell>
          <cell r="Q1716">
            <v>0</v>
          </cell>
          <cell r="R1716">
            <v>0</v>
          </cell>
        </row>
        <row r="1717">
          <cell r="H1717">
            <v>36000</v>
          </cell>
          <cell r="K1717">
            <v>1</v>
          </cell>
          <cell r="L1717">
            <v>0</v>
          </cell>
          <cell r="P1717">
            <v>0</v>
          </cell>
          <cell r="Q1717">
            <v>0</v>
          </cell>
          <cell r="R1717">
            <v>0</v>
          </cell>
        </row>
        <row r="1718">
          <cell r="H1718">
            <v>1045000</v>
          </cell>
          <cell r="K1718">
            <v>1</v>
          </cell>
          <cell r="L1718">
            <v>0</v>
          </cell>
          <cell r="P1718">
            <v>0</v>
          </cell>
          <cell r="Q1718">
            <v>0</v>
          </cell>
          <cell r="R1718">
            <v>0</v>
          </cell>
        </row>
        <row r="1719">
          <cell r="H1719">
            <v>389000</v>
          </cell>
          <cell r="K1719">
            <v>1</v>
          </cell>
          <cell r="L1719">
            <v>0</v>
          </cell>
          <cell r="P1719">
            <v>0</v>
          </cell>
          <cell r="Q1719">
            <v>0</v>
          </cell>
          <cell r="R1719">
            <v>0</v>
          </cell>
        </row>
        <row r="1720">
          <cell r="H1720">
            <v>885920</v>
          </cell>
          <cell r="K1720">
            <v>1</v>
          </cell>
          <cell r="L1720">
            <v>0</v>
          </cell>
          <cell r="P1720">
            <v>0</v>
          </cell>
          <cell r="Q1720">
            <v>0</v>
          </cell>
          <cell r="R1720">
            <v>0</v>
          </cell>
        </row>
        <row r="1721">
          <cell r="H1721">
            <v>885920</v>
          </cell>
          <cell r="K1721">
            <v>1</v>
          </cell>
          <cell r="L1721">
            <v>0</v>
          </cell>
          <cell r="P1721">
            <v>0</v>
          </cell>
          <cell r="Q1721">
            <v>0</v>
          </cell>
          <cell r="R1721">
            <v>0</v>
          </cell>
        </row>
        <row r="1722">
          <cell r="H1722">
            <v>2585000</v>
          </cell>
          <cell r="K1722">
            <v>1</v>
          </cell>
          <cell r="L1722">
            <v>0</v>
          </cell>
          <cell r="P1722">
            <v>0</v>
          </cell>
          <cell r="Q1722">
            <v>0</v>
          </cell>
          <cell r="R1722">
            <v>0</v>
          </cell>
        </row>
        <row r="1723">
          <cell r="H1723">
            <v>962340</v>
          </cell>
          <cell r="K1723">
            <v>1</v>
          </cell>
          <cell r="L1723">
            <v>0</v>
          </cell>
          <cell r="P1723">
            <v>0</v>
          </cell>
          <cell r="Q1723">
            <v>0</v>
          </cell>
          <cell r="R1723">
            <v>0</v>
          </cell>
        </row>
        <row r="1724">
          <cell r="H1724">
            <v>962340</v>
          </cell>
          <cell r="K1724">
            <v>1</v>
          </cell>
          <cell r="L1724">
            <v>0</v>
          </cell>
          <cell r="P1724">
            <v>0</v>
          </cell>
          <cell r="Q1724">
            <v>0</v>
          </cell>
          <cell r="R1724">
            <v>0</v>
          </cell>
        </row>
        <row r="1725">
          <cell r="H1725">
            <v>962340</v>
          </cell>
          <cell r="K1725">
            <v>1</v>
          </cell>
          <cell r="L1725">
            <v>0</v>
          </cell>
          <cell r="P1725">
            <v>0</v>
          </cell>
          <cell r="Q1725">
            <v>0</v>
          </cell>
          <cell r="R1725">
            <v>0</v>
          </cell>
        </row>
        <row r="1726">
          <cell r="H1726">
            <v>280000</v>
          </cell>
          <cell r="K1726">
            <v>1</v>
          </cell>
          <cell r="L1726">
            <v>0</v>
          </cell>
          <cell r="P1726">
            <v>0</v>
          </cell>
          <cell r="Q1726">
            <v>0</v>
          </cell>
          <cell r="R1726">
            <v>0</v>
          </cell>
        </row>
        <row r="1727">
          <cell r="H1727">
            <v>280000</v>
          </cell>
          <cell r="K1727">
            <v>1</v>
          </cell>
          <cell r="L1727">
            <v>0</v>
          </cell>
          <cell r="P1727">
            <v>0</v>
          </cell>
          <cell r="Q1727">
            <v>0</v>
          </cell>
          <cell r="R1727">
            <v>0</v>
          </cell>
        </row>
        <row r="1728">
          <cell r="H1728">
            <v>280000</v>
          </cell>
          <cell r="K1728">
            <v>1</v>
          </cell>
          <cell r="L1728">
            <v>0</v>
          </cell>
          <cell r="P1728">
            <v>0</v>
          </cell>
          <cell r="Q1728">
            <v>0</v>
          </cell>
          <cell r="R1728">
            <v>0</v>
          </cell>
        </row>
        <row r="1729">
          <cell r="H1729">
            <v>1154960</v>
          </cell>
          <cell r="K1729">
            <v>1</v>
          </cell>
          <cell r="L1729">
            <v>0</v>
          </cell>
          <cell r="P1729">
            <v>0</v>
          </cell>
          <cell r="Q1729">
            <v>0</v>
          </cell>
          <cell r="R1729">
            <v>0</v>
          </cell>
        </row>
        <row r="1730">
          <cell r="H1730">
            <v>1275483</v>
          </cell>
          <cell r="K1730">
            <v>1</v>
          </cell>
          <cell r="L1730">
            <v>0</v>
          </cell>
          <cell r="P1730">
            <v>0</v>
          </cell>
          <cell r="Q1730">
            <v>0</v>
          </cell>
          <cell r="R1730">
            <v>0</v>
          </cell>
        </row>
        <row r="1731">
          <cell r="H1731">
            <v>5624190</v>
          </cell>
          <cell r="K1731">
            <v>1</v>
          </cell>
          <cell r="L1731">
            <v>0</v>
          </cell>
          <cell r="P1731">
            <v>0</v>
          </cell>
          <cell r="Q1731">
            <v>0</v>
          </cell>
          <cell r="R1731">
            <v>0</v>
          </cell>
        </row>
        <row r="1732">
          <cell r="H1732">
            <v>5624190</v>
          </cell>
          <cell r="K1732">
            <v>1</v>
          </cell>
          <cell r="L1732">
            <v>0</v>
          </cell>
          <cell r="P1732">
            <v>0</v>
          </cell>
          <cell r="Q1732">
            <v>0</v>
          </cell>
          <cell r="R1732">
            <v>0</v>
          </cell>
        </row>
        <row r="1733">
          <cell r="H1733">
            <v>5624190</v>
          </cell>
          <cell r="K1733">
            <v>1</v>
          </cell>
          <cell r="L1733">
            <v>0</v>
          </cell>
          <cell r="P1733">
            <v>0</v>
          </cell>
          <cell r="Q1733">
            <v>0</v>
          </cell>
          <cell r="R1733">
            <v>0</v>
          </cell>
        </row>
        <row r="1734">
          <cell r="H1734">
            <v>5624190</v>
          </cell>
          <cell r="K1734">
            <v>1</v>
          </cell>
          <cell r="L1734">
            <v>0</v>
          </cell>
          <cell r="P1734">
            <v>0</v>
          </cell>
          <cell r="Q1734">
            <v>0</v>
          </cell>
          <cell r="R1734">
            <v>0</v>
          </cell>
        </row>
        <row r="1735">
          <cell r="H1735">
            <v>1500000</v>
          </cell>
          <cell r="K1735">
            <v>1</v>
          </cell>
          <cell r="L1735">
            <v>0</v>
          </cell>
          <cell r="P1735">
            <v>0</v>
          </cell>
          <cell r="Q1735">
            <v>0</v>
          </cell>
          <cell r="R1735">
            <v>0</v>
          </cell>
        </row>
        <row r="1736">
          <cell r="H1736">
            <v>1500000</v>
          </cell>
          <cell r="K1736">
            <v>1</v>
          </cell>
          <cell r="L1736">
            <v>0</v>
          </cell>
          <cell r="P1736">
            <v>0</v>
          </cell>
          <cell r="Q1736">
            <v>0</v>
          </cell>
          <cell r="R1736">
            <v>0</v>
          </cell>
        </row>
        <row r="1737">
          <cell r="H1737">
            <v>1500000</v>
          </cell>
          <cell r="K1737">
            <v>1</v>
          </cell>
          <cell r="L1737">
            <v>0</v>
          </cell>
          <cell r="P1737">
            <v>0</v>
          </cell>
          <cell r="Q1737">
            <v>0</v>
          </cell>
          <cell r="R1737">
            <v>0</v>
          </cell>
        </row>
        <row r="1738">
          <cell r="H1738">
            <v>1500000</v>
          </cell>
          <cell r="K1738">
            <v>1</v>
          </cell>
          <cell r="L1738">
            <v>0</v>
          </cell>
          <cell r="P1738">
            <v>0</v>
          </cell>
          <cell r="Q1738">
            <v>0</v>
          </cell>
          <cell r="R1738">
            <v>0</v>
          </cell>
        </row>
        <row r="1739">
          <cell r="H1739">
            <v>1500000</v>
          </cell>
          <cell r="K1739">
            <v>1</v>
          </cell>
          <cell r="L1739">
            <v>0</v>
          </cell>
          <cell r="P1739">
            <v>0</v>
          </cell>
          <cell r="Q1739">
            <v>0</v>
          </cell>
          <cell r="R1739">
            <v>0</v>
          </cell>
        </row>
        <row r="1740">
          <cell r="H1740">
            <v>1500000</v>
          </cell>
          <cell r="K1740">
            <v>1</v>
          </cell>
          <cell r="L1740">
            <v>0</v>
          </cell>
          <cell r="P1740">
            <v>0</v>
          </cell>
          <cell r="Q1740">
            <v>0</v>
          </cell>
          <cell r="R1740">
            <v>0</v>
          </cell>
        </row>
        <row r="1741">
          <cell r="H1741">
            <v>1500000</v>
          </cell>
          <cell r="K1741">
            <v>1</v>
          </cell>
          <cell r="L1741">
            <v>0</v>
          </cell>
          <cell r="P1741">
            <v>0</v>
          </cell>
          <cell r="Q1741">
            <v>0</v>
          </cell>
          <cell r="R1741">
            <v>0</v>
          </cell>
        </row>
        <row r="1742">
          <cell r="H1742">
            <v>1500000</v>
          </cell>
          <cell r="K1742">
            <v>1</v>
          </cell>
          <cell r="L1742">
            <v>0</v>
          </cell>
          <cell r="P1742">
            <v>0</v>
          </cell>
          <cell r="Q1742">
            <v>0</v>
          </cell>
          <cell r="R1742">
            <v>0</v>
          </cell>
        </row>
        <row r="1743">
          <cell r="H1743">
            <v>1500000</v>
          </cell>
          <cell r="K1743">
            <v>1</v>
          </cell>
          <cell r="L1743">
            <v>0</v>
          </cell>
          <cell r="P1743">
            <v>0</v>
          </cell>
          <cell r="Q1743">
            <v>0</v>
          </cell>
          <cell r="R1743">
            <v>0</v>
          </cell>
        </row>
        <row r="1744">
          <cell r="H1744">
            <v>3133470</v>
          </cell>
          <cell r="K1744">
            <v>1</v>
          </cell>
          <cell r="L1744">
            <v>0</v>
          </cell>
          <cell r="P1744">
            <v>0</v>
          </cell>
          <cell r="Q1744">
            <v>0</v>
          </cell>
          <cell r="R1744">
            <v>0</v>
          </cell>
        </row>
        <row r="1745">
          <cell r="H1745">
            <v>3515120</v>
          </cell>
          <cell r="K1745">
            <v>1</v>
          </cell>
          <cell r="L1745">
            <v>0</v>
          </cell>
          <cell r="P1745">
            <v>0</v>
          </cell>
          <cell r="Q1745">
            <v>0</v>
          </cell>
          <cell r="R1745">
            <v>0</v>
          </cell>
        </row>
        <row r="1746">
          <cell r="H1746">
            <v>3264040</v>
          </cell>
          <cell r="K1746">
            <v>1</v>
          </cell>
          <cell r="L1746">
            <v>0</v>
          </cell>
          <cell r="P1746">
            <v>0</v>
          </cell>
          <cell r="Q1746">
            <v>0</v>
          </cell>
          <cell r="R1746">
            <v>0</v>
          </cell>
        </row>
        <row r="1747">
          <cell r="H1747">
            <v>4371000</v>
          </cell>
          <cell r="K1747">
            <v>1</v>
          </cell>
          <cell r="L1747">
            <v>0</v>
          </cell>
          <cell r="P1747">
            <v>0</v>
          </cell>
          <cell r="Q1747">
            <v>0</v>
          </cell>
          <cell r="R1747">
            <v>0</v>
          </cell>
        </row>
        <row r="1748">
          <cell r="H1748">
            <v>4371000</v>
          </cell>
          <cell r="K1748">
            <v>1</v>
          </cell>
          <cell r="L1748">
            <v>0</v>
          </cell>
          <cell r="P1748">
            <v>0</v>
          </cell>
          <cell r="Q1748">
            <v>0</v>
          </cell>
          <cell r="R1748">
            <v>0</v>
          </cell>
        </row>
        <row r="1749">
          <cell r="H1749">
            <v>973180</v>
          </cell>
          <cell r="K1749">
            <v>1</v>
          </cell>
          <cell r="L1749">
            <v>0</v>
          </cell>
          <cell r="P1749">
            <v>0</v>
          </cell>
          <cell r="Q1749">
            <v>0</v>
          </cell>
          <cell r="R1749">
            <v>0</v>
          </cell>
        </row>
        <row r="1750">
          <cell r="H1750">
            <v>281200</v>
          </cell>
          <cell r="K1750">
            <v>1</v>
          </cell>
          <cell r="L1750">
            <v>0</v>
          </cell>
          <cell r="P1750">
            <v>0</v>
          </cell>
          <cell r="Q1750">
            <v>0</v>
          </cell>
          <cell r="R1750">
            <v>0</v>
          </cell>
        </row>
        <row r="1751">
          <cell r="H1751">
            <v>291300</v>
          </cell>
          <cell r="K1751">
            <v>1</v>
          </cell>
          <cell r="L1751">
            <v>0</v>
          </cell>
          <cell r="P1751">
            <v>0</v>
          </cell>
          <cell r="Q1751">
            <v>0</v>
          </cell>
          <cell r="R1751">
            <v>0</v>
          </cell>
        </row>
        <row r="1752">
          <cell r="H1752">
            <v>330000</v>
          </cell>
          <cell r="K1752">
            <v>1</v>
          </cell>
          <cell r="L1752">
            <v>0</v>
          </cell>
          <cell r="P1752">
            <v>0</v>
          </cell>
          <cell r="Q1752">
            <v>0</v>
          </cell>
          <cell r="R1752">
            <v>0</v>
          </cell>
        </row>
        <row r="1753">
          <cell r="H1753">
            <v>330000</v>
          </cell>
          <cell r="K1753">
            <v>1</v>
          </cell>
          <cell r="L1753">
            <v>0</v>
          </cell>
          <cell r="P1753">
            <v>0</v>
          </cell>
          <cell r="Q1753">
            <v>0</v>
          </cell>
          <cell r="R1753">
            <v>0</v>
          </cell>
        </row>
        <row r="1754">
          <cell r="H1754">
            <v>5690600</v>
          </cell>
          <cell r="K1754">
            <v>1</v>
          </cell>
          <cell r="L1754">
            <v>0</v>
          </cell>
          <cell r="P1754">
            <v>0</v>
          </cell>
          <cell r="Q1754">
            <v>0</v>
          </cell>
          <cell r="R1754">
            <v>0</v>
          </cell>
        </row>
        <row r="1755">
          <cell r="H1755">
            <v>8431650</v>
          </cell>
          <cell r="K1755">
            <v>1</v>
          </cell>
          <cell r="L1755">
            <v>0</v>
          </cell>
          <cell r="P1755">
            <v>0</v>
          </cell>
          <cell r="Q1755">
            <v>0</v>
          </cell>
          <cell r="R1755">
            <v>0</v>
          </cell>
        </row>
        <row r="1756">
          <cell r="H1756">
            <v>8431650</v>
          </cell>
          <cell r="K1756">
            <v>1</v>
          </cell>
          <cell r="L1756">
            <v>0</v>
          </cell>
          <cell r="P1756">
            <v>0</v>
          </cell>
          <cell r="Q1756">
            <v>0</v>
          </cell>
          <cell r="R1756">
            <v>0</v>
          </cell>
        </row>
        <row r="1757">
          <cell r="H1757">
            <v>2945730</v>
          </cell>
          <cell r="K1757">
            <v>1</v>
          </cell>
          <cell r="L1757">
            <v>0</v>
          </cell>
          <cell r="P1757">
            <v>0</v>
          </cell>
          <cell r="Q1757">
            <v>0</v>
          </cell>
          <cell r="R1757">
            <v>0</v>
          </cell>
        </row>
        <row r="1758">
          <cell r="H1758">
            <v>1249060</v>
          </cell>
          <cell r="K1758">
            <v>1</v>
          </cell>
          <cell r="L1758">
            <v>0</v>
          </cell>
          <cell r="P1758">
            <v>0</v>
          </cell>
          <cell r="Q1758">
            <v>0</v>
          </cell>
          <cell r="R1758">
            <v>0</v>
          </cell>
        </row>
        <row r="1759">
          <cell r="H1759">
            <v>3913600</v>
          </cell>
          <cell r="K1759">
            <v>1</v>
          </cell>
          <cell r="L1759">
            <v>0</v>
          </cell>
          <cell r="P1759">
            <v>0</v>
          </cell>
          <cell r="Q1759">
            <v>0</v>
          </cell>
          <cell r="R1759">
            <v>0</v>
          </cell>
        </row>
        <row r="1760">
          <cell r="H1760">
            <v>1363830</v>
          </cell>
          <cell r="K1760">
            <v>1</v>
          </cell>
          <cell r="L1760">
            <v>0</v>
          </cell>
          <cell r="P1760">
            <v>0</v>
          </cell>
          <cell r="Q1760">
            <v>0</v>
          </cell>
          <cell r="R1760">
            <v>0</v>
          </cell>
        </row>
        <row r="1761">
          <cell r="H1761">
            <v>4523790</v>
          </cell>
          <cell r="K1761">
            <v>1</v>
          </cell>
          <cell r="L1761">
            <v>0</v>
          </cell>
          <cell r="P1761">
            <v>0</v>
          </cell>
          <cell r="Q1761">
            <v>0</v>
          </cell>
          <cell r="R1761">
            <v>0</v>
          </cell>
        </row>
        <row r="1762">
          <cell r="H1762">
            <v>4523790</v>
          </cell>
          <cell r="K1762">
            <v>1</v>
          </cell>
          <cell r="L1762">
            <v>0</v>
          </cell>
          <cell r="P1762">
            <v>0</v>
          </cell>
          <cell r="Q1762">
            <v>0</v>
          </cell>
          <cell r="R1762">
            <v>0</v>
          </cell>
        </row>
        <row r="1763">
          <cell r="H1763">
            <v>4523790</v>
          </cell>
          <cell r="K1763">
            <v>1</v>
          </cell>
          <cell r="L1763">
            <v>0</v>
          </cell>
          <cell r="P1763">
            <v>0</v>
          </cell>
          <cell r="Q1763">
            <v>0</v>
          </cell>
          <cell r="R1763">
            <v>0</v>
          </cell>
        </row>
        <row r="1764">
          <cell r="H1764">
            <v>1549370</v>
          </cell>
          <cell r="K1764">
            <v>1</v>
          </cell>
          <cell r="L1764">
            <v>0</v>
          </cell>
          <cell r="P1764">
            <v>0</v>
          </cell>
          <cell r="Q1764">
            <v>0</v>
          </cell>
          <cell r="R1764">
            <v>0</v>
          </cell>
        </row>
        <row r="1765">
          <cell r="H1765">
            <v>1549370</v>
          </cell>
          <cell r="K1765">
            <v>1</v>
          </cell>
          <cell r="L1765">
            <v>0</v>
          </cell>
          <cell r="P1765">
            <v>0</v>
          </cell>
          <cell r="Q1765">
            <v>0</v>
          </cell>
          <cell r="R1765">
            <v>0</v>
          </cell>
        </row>
        <row r="1766">
          <cell r="H1766">
            <v>1549370</v>
          </cell>
          <cell r="K1766">
            <v>1</v>
          </cell>
          <cell r="L1766">
            <v>0</v>
          </cell>
          <cell r="P1766">
            <v>0</v>
          </cell>
          <cell r="Q1766">
            <v>0</v>
          </cell>
          <cell r="R1766">
            <v>0</v>
          </cell>
        </row>
        <row r="1767">
          <cell r="H1767">
            <v>700000</v>
          </cell>
          <cell r="K1767">
            <v>1</v>
          </cell>
          <cell r="L1767">
            <v>0</v>
          </cell>
          <cell r="P1767">
            <v>0</v>
          </cell>
          <cell r="Q1767">
            <v>0</v>
          </cell>
          <cell r="R1767">
            <v>0</v>
          </cell>
        </row>
        <row r="1768">
          <cell r="H1768">
            <v>867000</v>
          </cell>
          <cell r="K1768">
            <v>1</v>
          </cell>
          <cell r="L1768">
            <v>0</v>
          </cell>
          <cell r="P1768">
            <v>0</v>
          </cell>
          <cell r="Q1768">
            <v>0</v>
          </cell>
          <cell r="R1768">
            <v>0</v>
          </cell>
        </row>
        <row r="1769">
          <cell r="H1769">
            <v>850000</v>
          </cell>
          <cell r="K1769">
            <v>1</v>
          </cell>
          <cell r="L1769">
            <v>0</v>
          </cell>
          <cell r="P1769">
            <v>0</v>
          </cell>
          <cell r="Q1769">
            <v>0</v>
          </cell>
          <cell r="R1769">
            <v>0</v>
          </cell>
        </row>
        <row r="1770">
          <cell r="H1770">
            <v>998000</v>
          </cell>
          <cell r="K1770">
            <v>1</v>
          </cell>
          <cell r="L1770">
            <v>0</v>
          </cell>
          <cell r="P1770">
            <v>0</v>
          </cell>
          <cell r="Q1770">
            <v>0</v>
          </cell>
          <cell r="R1770">
            <v>0</v>
          </cell>
        </row>
        <row r="1771">
          <cell r="H1771">
            <v>45980</v>
          </cell>
          <cell r="K1771">
            <v>1</v>
          </cell>
          <cell r="L1771">
            <v>0</v>
          </cell>
          <cell r="P1771">
            <v>0</v>
          </cell>
          <cell r="Q1771">
            <v>0</v>
          </cell>
          <cell r="R1771">
            <v>0</v>
          </cell>
        </row>
        <row r="1772">
          <cell r="H1772">
            <v>45980</v>
          </cell>
          <cell r="K1772">
            <v>1</v>
          </cell>
          <cell r="L1772">
            <v>0</v>
          </cell>
          <cell r="P1772">
            <v>0</v>
          </cell>
          <cell r="Q1772">
            <v>0</v>
          </cell>
          <cell r="R1772">
            <v>0</v>
          </cell>
        </row>
        <row r="1773">
          <cell r="H1773">
            <v>45980</v>
          </cell>
          <cell r="K1773">
            <v>1</v>
          </cell>
          <cell r="L1773">
            <v>0</v>
          </cell>
          <cell r="P1773">
            <v>0</v>
          </cell>
          <cell r="Q1773">
            <v>0</v>
          </cell>
          <cell r="R1773">
            <v>0</v>
          </cell>
        </row>
        <row r="1774">
          <cell r="H1774">
            <v>45980</v>
          </cell>
          <cell r="K1774">
            <v>1</v>
          </cell>
          <cell r="L1774">
            <v>0</v>
          </cell>
          <cell r="P1774">
            <v>0</v>
          </cell>
          <cell r="Q1774">
            <v>0</v>
          </cell>
          <cell r="R1774">
            <v>0</v>
          </cell>
        </row>
        <row r="1775">
          <cell r="H1775">
            <v>45980</v>
          </cell>
          <cell r="K1775">
            <v>1</v>
          </cell>
          <cell r="L1775">
            <v>0</v>
          </cell>
          <cell r="P1775">
            <v>0</v>
          </cell>
          <cell r="Q1775">
            <v>0</v>
          </cell>
          <cell r="R1775">
            <v>0</v>
          </cell>
        </row>
        <row r="1776">
          <cell r="H1776">
            <v>45980</v>
          </cell>
          <cell r="K1776">
            <v>1</v>
          </cell>
          <cell r="L1776">
            <v>0</v>
          </cell>
          <cell r="P1776">
            <v>0</v>
          </cell>
          <cell r="Q1776">
            <v>0</v>
          </cell>
          <cell r="R1776">
            <v>0</v>
          </cell>
        </row>
        <row r="1777">
          <cell r="H1777">
            <v>45980</v>
          </cell>
          <cell r="K1777">
            <v>1</v>
          </cell>
          <cell r="L1777">
            <v>0</v>
          </cell>
          <cell r="P1777">
            <v>0</v>
          </cell>
          <cell r="Q1777">
            <v>0</v>
          </cell>
          <cell r="R1777">
            <v>0</v>
          </cell>
        </row>
        <row r="1778">
          <cell r="H1778">
            <v>45980</v>
          </cell>
          <cell r="K1778">
            <v>1</v>
          </cell>
          <cell r="L1778">
            <v>0</v>
          </cell>
          <cell r="P1778">
            <v>0</v>
          </cell>
          <cell r="Q1778">
            <v>0</v>
          </cell>
          <cell r="R1778">
            <v>0</v>
          </cell>
        </row>
        <row r="1779">
          <cell r="H1779">
            <v>45980</v>
          </cell>
          <cell r="K1779">
            <v>1</v>
          </cell>
          <cell r="L1779">
            <v>0</v>
          </cell>
          <cell r="P1779">
            <v>0</v>
          </cell>
          <cell r="Q1779">
            <v>0</v>
          </cell>
          <cell r="R1779">
            <v>0</v>
          </cell>
        </row>
        <row r="1780">
          <cell r="H1780">
            <v>45980</v>
          </cell>
          <cell r="K1780">
            <v>1</v>
          </cell>
          <cell r="L1780">
            <v>0</v>
          </cell>
          <cell r="P1780">
            <v>0</v>
          </cell>
          <cell r="Q1780">
            <v>0</v>
          </cell>
          <cell r="R1780">
            <v>0</v>
          </cell>
        </row>
        <row r="1781">
          <cell r="H1781">
            <v>45980</v>
          </cell>
          <cell r="K1781">
            <v>1</v>
          </cell>
          <cell r="L1781">
            <v>0</v>
          </cell>
          <cell r="P1781">
            <v>0</v>
          </cell>
          <cell r="Q1781">
            <v>0</v>
          </cell>
          <cell r="R1781">
            <v>0</v>
          </cell>
        </row>
        <row r="1782">
          <cell r="H1782">
            <v>45980</v>
          </cell>
          <cell r="K1782">
            <v>1</v>
          </cell>
          <cell r="L1782">
            <v>0</v>
          </cell>
          <cell r="P1782">
            <v>0</v>
          </cell>
          <cell r="Q1782">
            <v>0</v>
          </cell>
          <cell r="R1782">
            <v>0</v>
          </cell>
        </row>
        <row r="1783">
          <cell r="H1783">
            <v>45980</v>
          </cell>
          <cell r="K1783">
            <v>1</v>
          </cell>
          <cell r="L1783">
            <v>0</v>
          </cell>
          <cell r="P1783">
            <v>0</v>
          </cell>
          <cell r="Q1783">
            <v>0</v>
          </cell>
          <cell r="R1783">
            <v>0</v>
          </cell>
        </row>
        <row r="1784">
          <cell r="H1784">
            <v>45980</v>
          </cell>
          <cell r="K1784">
            <v>1</v>
          </cell>
          <cell r="L1784">
            <v>0</v>
          </cell>
          <cell r="P1784">
            <v>0</v>
          </cell>
          <cell r="Q1784">
            <v>0</v>
          </cell>
          <cell r="R1784">
            <v>0</v>
          </cell>
        </row>
        <row r="1785">
          <cell r="H1785">
            <v>45980</v>
          </cell>
          <cell r="K1785">
            <v>1</v>
          </cell>
          <cell r="L1785">
            <v>0</v>
          </cell>
          <cell r="P1785">
            <v>0</v>
          </cell>
          <cell r="Q1785">
            <v>0</v>
          </cell>
          <cell r="R1785">
            <v>0</v>
          </cell>
        </row>
        <row r="1786">
          <cell r="H1786">
            <v>45980</v>
          </cell>
          <cell r="K1786">
            <v>1</v>
          </cell>
          <cell r="L1786">
            <v>0</v>
          </cell>
          <cell r="P1786">
            <v>0</v>
          </cell>
          <cell r="Q1786">
            <v>0</v>
          </cell>
          <cell r="R1786">
            <v>0</v>
          </cell>
        </row>
        <row r="1787">
          <cell r="H1787">
            <v>45980</v>
          </cell>
          <cell r="K1787">
            <v>1</v>
          </cell>
          <cell r="L1787">
            <v>0</v>
          </cell>
          <cell r="P1787">
            <v>0</v>
          </cell>
          <cell r="Q1787">
            <v>0</v>
          </cell>
          <cell r="R1787">
            <v>0</v>
          </cell>
        </row>
        <row r="1788">
          <cell r="H1788">
            <v>45980</v>
          </cell>
          <cell r="K1788">
            <v>1</v>
          </cell>
          <cell r="L1788">
            <v>0</v>
          </cell>
          <cell r="P1788">
            <v>0</v>
          </cell>
          <cell r="Q1788">
            <v>0</v>
          </cell>
          <cell r="R1788">
            <v>0</v>
          </cell>
        </row>
        <row r="1789">
          <cell r="H1789">
            <v>45980</v>
          </cell>
          <cell r="K1789">
            <v>1</v>
          </cell>
          <cell r="L1789">
            <v>0</v>
          </cell>
          <cell r="P1789">
            <v>0</v>
          </cell>
          <cell r="Q1789">
            <v>0</v>
          </cell>
          <cell r="R1789">
            <v>0</v>
          </cell>
        </row>
        <row r="1790">
          <cell r="H1790">
            <v>45980</v>
          </cell>
          <cell r="K1790">
            <v>1</v>
          </cell>
          <cell r="L1790">
            <v>0</v>
          </cell>
          <cell r="P1790">
            <v>0</v>
          </cell>
          <cell r="Q1790">
            <v>0</v>
          </cell>
          <cell r="R1790">
            <v>0</v>
          </cell>
        </row>
        <row r="1791">
          <cell r="H1791">
            <v>45980</v>
          </cell>
          <cell r="K1791">
            <v>1</v>
          </cell>
          <cell r="L1791">
            <v>0</v>
          </cell>
          <cell r="P1791">
            <v>0</v>
          </cell>
          <cell r="Q1791">
            <v>0</v>
          </cell>
          <cell r="R1791">
            <v>0</v>
          </cell>
        </row>
        <row r="1792">
          <cell r="H1792">
            <v>45980</v>
          </cell>
          <cell r="K1792">
            <v>1</v>
          </cell>
          <cell r="L1792">
            <v>0</v>
          </cell>
          <cell r="P1792">
            <v>0</v>
          </cell>
          <cell r="Q1792">
            <v>0</v>
          </cell>
          <cell r="R1792">
            <v>0</v>
          </cell>
        </row>
        <row r="1793">
          <cell r="H1793">
            <v>45980</v>
          </cell>
          <cell r="K1793">
            <v>1</v>
          </cell>
          <cell r="L1793">
            <v>0</v>
          </cell>
          <cell r="P1793">
            <v>0</v>
          </cell>
          <cell r="Q1793">
            <v>0</v>
          </cell>
          <cell r="R1793">
            <v>0</v>
          </cell>
        </row>
        <row r="1794">
          <cell r="H1794">
            <v>45980</v>
          </cell>
          <cell r="K1794">
            <v>1</v>
          </cell>
          <cell r="L1794">
            <v>0</v>
          </cell>
          <cell r="P1794">
            <v>0</v>
          </cell>
          <cell r="Q1794">
            <v>0</v>
          </cell>
          <cell r="R1794">
            <v>0</v>
          </cell>
        </row>
        <row r="1795">
          <cell r="H1795">
            <v>36575</v>
          </cell>
          <cell r="K1795">
            <v>1</v>
          </cell>
          <cell r="L1795">
            <v>0</v>
          </cell>
          <cell r="P1795">
            <v>0</v>
          </cell>
          <cell r="Q1795">
            <v>0</v>
          </cell>
          <cell r="R1795">
            <v>0</v>
          </cell>
        </row>
        <row r="1796">
          <cell r="H1796">
            <v>36575</v>
          </cell>
          <cell r="K1796">
            <v>1</v>
          </cell>
          <cell r="L1796">
            <v>0</v>
          </cell>
          <cell r="P1796">
            <v>0</v>
          </cell>
          <cell r="Q1796">
            <v>0</v>
          </cell>
          <cell r="R1796">
            <v>0</v>
          </cell>
        </row>
        <row r="1797">
          <cell r="H1797">
            <v>36575</v>
          </cell>
          <cell r="K1797">
            <v>1</v>
          </cell>
          <cell r="L1797">
            <v>0</v>
          </cell>
          <cell r="P1797">
            <v>0</v>
          </cell>
          <cell r="Q1797">
            <v>0</v>
          </cell>
          <cell r="R1797">
            <v>0</v>
          </cell>
        </row>
        <row r="1798">
          <cell r="H1798">
            <v>149435</v>
          </cell>
          <cell r="K1798">
            <v>1</v>
          </cell>
          <cell r="L1798">
            <v>0</v>
          </cell>
          <cell r="P1798">
            <v>0</v>
          </cell>
          <cell r="Q1798">
            <v>0</v>
          </cell>
          <cell r="R1798">
            <v>0</v>
          </cell>
        </row>
        <row r="1799">
          <cell r="H1799">
            <v>149435</v>
          </cell>
          <cell r="K1799">
            <v>1</v>
          </cell>
          <cell r="L1799">
            <v>0</v>
          </cell>
          <cell r="P1799">
            <v>0</v>
          </cell>
          <cell r="Q1799">
            <v>0</v>
          </cell>
          <cell r="R1799">
            <v>0</v>
          </cell>
        </row>
        <row r="1800">
          <cell r="H1800">
            <v>149435</v>
          </cell>
          <cell r="K1800">
            <v>1</v>
          </cell>
          <cell r="L1800">
            <v>0</v>
          </cell>
          <cell r="P1800">
            <v>0</v>
          </cell>
          <cell r="Q1800">
            <v>0</v>
          </cell>
          <cell r="R1800">
            <v>0</v>
          </cell>
        </row>
        <row r="1801">
          <cell r="H1801">
            <v>149435</v>
          </cell>
          <cell r="K1801">
            <v>1</v>
          </cell>
          <cell r="L1801">
            <v>0</v>
          </cell>
          <cell r="P1801">
            <v>0</v>
          </cell>
          <cell r="Q1801">
            <v>0</v>
          </cell>
          <cell r="R1801">
            <v>0</v>
          </cell>
        </row>
        <row r="1802">
          <cell r="H1802">
            <v>149435</v>
          </cell>
          <cell r="K1802">
            <v>1</v>
          </cell>
          <cell r="L1802">
            <v>0</v>
          </cell>
          <cell r="P1802">
            <v>0</v>
          </cell>
          <cell r="Q1802">
            <v>0</v>
          </cell>
          <cell r="R1802">
            <v>0</v>
          </cell>
        </row>
        <row r="1803">
          <cell r="H1803">
            <v>149435</v>
          </cell>
          <cell r="K1803">
            <v>1</v>
          </cell>
          <cell r="L1803">
            <v>0</v>
          </cell>
          <cell r="P1803">
            <v>0</v>
          </cell>
          <cell r="Q1803">
            <v>0</v>
          </cell>
          <cell r="R1803">
            <v>0</v>
          </cell>
        </row>
        <row r="1804">
          <cell r="H1804">
            <v>149435</v>
          </cell>
          <cell r="K1804">
            <v>1</v>
          </cell>
          <cell r="L1804">
            <v>0</v>
          </cell>
          <cell r="P1804">
            <v>0</v>
          </cell>
          <cell r="Q1804">
            <v>0</v>
          </cell>
          <cell r="R1804">
            <v>0</v>
          </cell>
        </row>
        <row r="1805">
          <cell r="H1805">
            <v>149435</v>
          </cell>
          <cell r="K1805">
            <v>1</v>
          </cell>
          <cell r="L1805">
            <v>0</v>
          </cell>
          <cell r="P1805">
            <v>0</v>
          </cell>
          <cell r="Q1805">
            <v>0</v>
          </cell>
          <cell r="R1805">
            <v>0</v>
          </cell>
        </row>
        <row r="1806">
          <cell r="H1806">
            <v>190000</v>
          </cell>
          <cell r="K1806">
            <v>1</v>
          </cell>
          <cell r="L1806">
            <v>0</v>
          </cell>
          <cell r="P1806">
            <v>0</v>
          </cell>
          <cell r="Q1806">
            <v>0</v>
          </cell>
          <cell r="R1806">
            <v>0</v>
          </cell>
        </row>
        <row r="1807">
          <cell r="H1807">
            <v>190000</v>
          </cell>
          <cell r="K1807">
            <v>1</v>
          </cell>
          <cell r="L1807">
            <v>0</v>
          </cell>
          <cell r="P1807">
            <v>0</v>
          </cell>
          <cell r="Q1807">
            <v>0</v>
          </cell>
          <cell r="R1807">
            <v>0</v>
          </cell>
        </row>
        <row r="1808">
          <cell r="H1808">
            <v>190000</v>
          </cell>
          <cell r="K1808">
            <v>1</v>
          </cell>
          <cell r="L1808">
            <v>0</v>
          </cell>
          <cell r="P1808">
            <v>0</v>
          </cell>
          <cell r="Q1808">
            <v>0</v>
          </cell>
          <cell r="R1808">
            <v>0</v>
          </cell>
        </row>
        <row r="1809">
          <cell r="H1809">
            <v>190000</v>
          </cell>
          <cell r="K1809">
            <v>1</v>
          </cell>
          <cell r="L1809">
            <v>0</v>
          </cell>
          <cell r="P1809">
            <v>0</v>
          </cell>
          <cell r="Q1809">
            <v>0</v>
          </cell>
          <cell r="R1809">
            <v>0</v>
          </cell>
        </row>
        <row r="1810">
          <cell r="H1810">
            <v>190000</v>
          </cell>
          <cell r="K1810">
            <v>1</v>
          </cell>
          <cell r="L1810">
            <v>0</v>
          </cell>
          <cell r="P1810">
            <v>0</v>
          </cell>
          <cell r="Q1810">
            <v>0</v>
          </cell>
          <cell r="R1810">
            <v>0</v>
          </cell>
        </row>
        <row r="1811">
          <cell r="H1811">
            <v>190000</v>
          </cell>
          <cell r="K1811">
            <v>1</v>
          </cell>
          <cell r="L1811">
            <v>0</v>
          </cell>
          <cell r="P1811">
            <v>0</v>
          </cell>
          <cell r="Q1811">
            <v>0</v>
          </cell>
          <cell r="R1811">
            <v>0</v>
          </cell>
        </row>
        <row r="1812">
          <cell r="H1812">
            <v>18438820</v>
          </cell>
          <cell r="K1812">
            <v>1</v>
          </cell>
          <cell r="L1812">
            <v>0</v>
          </cell>
          <cell r="P1812">
            <v>0</v>
          </cell>
          <cell r="Q1812">
            <v>0</v>
          </cell>
          <cell r="R1812">
            <v>0</v>
          </cell>
        </row>
        <row r="1813">
          <cell r="H1813">
            <v>309000</v>
          </cell>
          <cell r="K1813">
            <v>1</v>
          </cell>
          <cell r="L1813">
            <v>0</v>
          </cell>
          <cell r="P1813">
            <v>0</v>
          </cell>
          <cell r="Q1813">
            <v>0</v>
          </cell>
          <cell r="R1813">
            <v>0</v>
          </cell>
        </row>
        <row r="1814">
          <cell r="H1814">
            <v>760848</v>
          </cell>
          <cell r="K1814">
            <v>1</v>
          </cell>
          <cell r="L1814">
            <v>0</v>
          </cell>
          <cell r="P1814">
            <v>0</v>
          </cell>
          <cell r="Q1814">
            <v>0</v>
          </cell>
          <cell r="R1814">
            <v>0</v>
          </cell>
        </row>
        <row r="1815">
          <cell r="H1815">
            <v>760848</v>
          </cell>
          <cell r="K1815">
            <v>1</v>
          </cell>
          <cell r="L1815">
            <v>0</v>
          </cell>
          <cell r="P1815">
            <v>0</v>
          </cell>
          <cell r="Q1815">
            <v>0</v>
          </cell>
          <cell r="R1815">
            <v>0</v>
          </cell>
        </row>
        <row r="1816">
          <cell r="H1816">
            <v>86672350</v>
          </cell>
          <cell r="K1816">
            <v>1</v>
          </cell>
          <cell r="L1816">
            <v>0</v>
          </cell>
          <cell r="P1816">
            <v>0</v>
          </cell>
          <cell r="Q1816">
            <v>0</v>
          </cell>
          <cell r="R1816">
            <v>0</v>
          </cell>
        </row>
        <row r="1817">
          <cell r="H1817">
            <v>176484220</v>
          </cell>
          <cell r="K1817">
            <v>1</v>
          </cell>
          <cell r="L1817">
            <v>0</v>
          </cell>
          <cell r="P1817">
            <v>0</v>
          </cell>
          <cell r="Q1817">
            <v>0</v>
          </cell>
          <cell r="R1817">
            <v>0</v>
          </cell>
        </row>
        <row r="1818">
          <cell r="H1818">
            <v>29726300</v>
          </cell>
          <cell r="K1818">
            <v>1</v>
          </cell>
          <cell r="L1818">
            <v>0</v>
          </cell>
          <cell r="P1818">
            <v>0</v>
          </cell>
          <cell r="Q1818">
            <v>0</v>
          </cell>
          <cell r="R1818">
            <v>0</v>
          </cell>
        </row>
        <row r="1819">
          <cell r="H1819">
            <v>85000</v>
          </cell>
          <cell r="K1819">
            <v>1</v>
          </cell>
          <cell r="L1819">
            <v>0</v>
          </cell>
          <cell r="P1819">
            <v>0</v>
          </cell>
          <cell r="Q1819">
            <v>0</v>
          </cell>
          <cell r="R1819">
            <v>0</v>
          </cell>
        </row>
        <row r="1820">
          <cell r="H1820">
            <v>85000</v>
          </cell>
          <cell r="K1820">
            <v>1</v>
          </cell>
          <cell r="L1820">
            <v>0</v>
          </cell>
          <cell r="P1820">
            <v>0</v>
          </cell>
          <cell r="Q1820">
            <v>0</v>
          </cell>
          <cell r="R1820">
            <v>0</v>
          </cell>
        </row>
        <row r="1821">
          <cell r="H1821">
            <v>170060</v>
          </cell>
          <cell r="K1821">
            <v>1</v>
          </cell>
          <cell r="L1821">
            <v>0</v>
          </cell>
          <cell r="P1821">
            <v>0</v>
          </cell>
          <cell r="Q1821">
            <v>0</v>
          </cell>
          <cell r="R1821">
            <v>0</v>
          </cell>
        </row>
        <row r="1822">
          <cell r="H1822">
            <v>103000</v>
          </cell>
          <cell r="K1822">
            <v>1</v>
          </cell>
          <cell r="L1822">
            <v>0</v>
          </cell>
          <cell r="P1822">
            <v>0</v>
          </cell>
          <cell r="Q1822">
            <v>0</v>
          </cell>
          <cell r="R1822">
            <v>0</v>
          </cell>
        </row>
        <row r="1823">
          <cell r="H1823">
            <v>103000</v>
          </cell>
          <cell r="K1823">
            <v>1</v>
          </cell>
          <cell r="L1823">
            <v>0</v>
          </cell>
          <cell r="P1823">
            <v>0</v>
          </cell>
          <cell r="Q1823">
            <v>0</v>
          </cell>
          <cell r="R1823">
            <v>0</v>
          </cell>
        </row>
        <row r="1824">
          <cell r="H1824">
            <v>70000</v>
          </cell>
          <cell r="K1824">
            <v>1</v>
          </cell>
          <cell r="L1824">
            <v>0</v>
          </cell>
          <cell r="P1824">
            <v>0</v>
          </cell>
          <cell r="Q1824">
            <v>0</v>
          </cell>
          <cell r="R1824">
            <v>0</v>
          </cell>
        </row>
        <row r="1825">
          <cell r="H1825">
            <v>70000</v>
          </cell>
          <cell r="K1825">
            <v>1</v>
          </cell>
          <cell r="L1825">
            <v>0</v>
          </cell>
          <cell r="P1825">
            <v>0</v>
          </cell>
          <cell r="Q1825">
            <v>0</v>
          </cell>
          <cell r="R1825">
            <v>0</v>
          </cell>
        </row>
        <row r="1826">
          <cell r="H1826">
            <v>70000</v>
          </cell>
          <cell r="K1826">
            <v>1</v>
          </cell>
          <cell r="L1826">
            <v>0</v>
          </cell>
          <cell r="P1826">
            <v>0</v>
          </cell>
          <cell r="Q1826">
            <v>0</v>
          </cell>
          <cell r="R1826">
            <v>0</v>
          </cell>
        </row>
        <row r="1827">
          <cell r="H1827">
            <v>70000</v>
          </cell>
          <cell r="K1827">
            <v>1</v>
          </cell>
          <cell r="L1827">
            <v>0</v>
          </cell>
          <cell r="P1827">
            <v>0</v>
          </cell>
          <cell r="Q1827">
            <v>0</v>
          </cell>
          <cell r="R1827">
            <v>0</v>
          </cell>
        </row>
        <row r="1828">
          <cell r="H1828">
            <v>8700000</v>
          </cell>
          <cell r="K1828">
            <v>1</v>
          </cell>
          <cell r="L1828">
            <v>0</v>
          </cell>
          <cell r="P1828">
            <v>0</v>
          </cell>
          <cell r="Q1828">
            <v>0</v>
          </cell>
          <cell r="R1828">
            <v>0</v>
          </cell>
        </row>
        <row r="1829">
          <cell r="H1829">
            <v>9916000</v>
          </cell>
          <cell r="K1829">
            <v>1</v>
          </cell>
          <cell r="L1829">
            <v>0</v>
          </cell>
          <cell r="P1829">
            <v>0</v>
          </cell>
          <cell r="Q1829">
            <v>0</v>
          </cell>
          <cell r="R1829">
            <v>0</v>
          </cell>
        </row>
        <row r="1830">
          <cell r="H1830">
            <v>20096700</v>
          </cell>
          <cell r="K1830">
            <v>1</v>
          </cell>
          <cell r="L1830">
            <v>0</v>
          </cell>
          <cell r="P1830">
            <v>0</v>
          </cell>
          <cell r="Q1830">
            <v>0</v>
          </cell>
          <cell r="R1830">
            <v>0</v>
          </cell>
        </row>
        <row r="1831">
          <cell r="H1831">
            <v>17450000</v>
          </cell>
          <cell r="K1831">
            <v>1</v>
          </cell>
          <cell r="L1831">
            <v>0</v>
          </cell>
          <cell r="P1831">
            <v>0</v>
          </cell>
          <cell r="Q1831">
            <v>0</v>
          </cell>
          <cell r="R1831">
            <v>0</v>
          </cell>
        </row>
        <row r="1832">
          <cell r="H1832">
            <v>2925920</v>
          </cell>
          <cell r="K1832">
            <v>1</v>
          </cell>
          <cell r="L1832">
            <v>0</v>
          </cell>
          <cell r="P1832">
            <v>0</v>
          </cell>
          <cell r="Q1832">
            <v>0</v>
          </cell>
          <cell r="R1832">
            <v>0</v>
          </cell>
        </row>
        <row r="1833">
          <cell r="H1833">
            <v>67777600</v>
          </cell>
          <cell r="K1833">
            <v>1</v>
          </cell>
          <cell r="L1833">
            <v>0</v>
          </cell>
          <cell r="P1833">
            <v>0</v>
          </cell>
          <cell r="Q1833">
            <v>0</v>
          </cell>
          <cell r="R1833">
            <v>0</v>
          </cell>
        </row>
        <row r="1834">
          <cell r="H1834">
            <v>550000</v>
          </cell>
          <cell r="K1834">
            <v>1</v>
          </cell>
          <cell r="L1834">
            <v>0</v>
          </cell>
          <cell r="P1834">
            <v>0</v>
          </cell>
          <cell r="Q1834">
            <v>0</v>
          </cell>
          <cell r="R1834">
            <v>0</v>
          </cell>
        </row>
        <row r="1835">
          <cell r="H1835">
            <v>550000</v>
          </cell>
          <cell r="K1835">
            <v>1</v>
          </cell>
          <cell r="L1835">
            <v>0</v>
          </cell>
          <cell r="P1835">
            <v>0</v>
          </cell>
          <cell r="Q1835">
            <v>0</v>
          </cell>
          <cell r="R1835">
            <v>0</v>
          </cell>
        </row>
        <row r="1836">
          <cell r="H1836">
            <v>2673640</v>
          </cell>
          <cell r="K1836">
            <v>1</v>
          </cell>
          <cell r="L1836">
            <v>0</v>
          </cell>
          <cell r="P1836">
            <v>0</v>
          </cell>
          <cell r="Q1836">
            <v>0</v>
          </cell>
          <cell r="R1836">
            <v>0</v>
          </cell>
        </row>
        <row r="1837">
          <cell r="H1837">
            <v>2352636</v>
          </cell>
          <cell r="K1837">
            <v>1</v>
          </cell>
          <cell r="L1837">
            <v>0</v>
          </cell>
          <cell r="P1837">
            <v>0</v>
          </cell>
          <cell r="Q1837">
            <v>0</v>
          </cell>
          <cell r="R1837">
            <v>0</v>
          </cell>
        </row>
        <row r="1838">
          <cell r="H1838">
            <v>703780</v>
          </cell>
          <cell r="K1838">
            <v>1</v>
          </cell>
          <cell r="L1838">
            <v>0</v>
          </cell>
          <cell r="P1838">
            <v>0</v>
          </cell>
          <cell r="Q1838">
            <v>0</v>
          </cell>
          <cell r="R1838">
            <v>0</v>
          </cell>
        </row>
        <row r="1839">
          <cell r="H1839">
            <v>813738</v>
          </cell>
          <cell r="K1839">
            <v>1</v>
          </cell>
          <cell r="L1839">
            <v>0</v>
          </cell>
          <cell r="P1839">
            <v>0</v>
          </cell>
          <cell r="Q1839">
            <v>0</v>
          </cell>
          <cell r="R1839">
            <v>0</v>
          </cell>
        </row>
        <row r="1840">
          <cell r="H1840">
            <v>813738</v>
          </cell>
          <cell r="K1840">
            <v>1</v>
          </cell>
          <cell r="L1840">
            <v>0</v>
          </cell>
          <cell r="P1840">
            <v>0</v>
          </cell>
          <cell r="Q1840">
            <v>0</v>
          </cell>
          <cell r="R1840">
            <v>0</v>
          </cell>
        </row>
        <row r="1841">
          <cell r="H1841">
            <v>763897</v>
          </cell>
          <cell r="K1841">
            <v>1</v>
          </cell>
          <cell r="L1841">
            <v>0</v>
          </cell>
          <cell r="P1841">
            <v>0</v>
          </cell>
          <cell r="Q1841">
            <v>0</v>
          </cell>
          <cell r="R1841">
            <v>0</v>
          </cell>
        </row>
        <row r="1842">
          <cell r="H1842">
            <v>703590</v>
          </cell>
          <cell r="K1842">
            <v>1</v>
          </cell>
          <cell r="L1842">
            <v>0</v>
          </cell>
          <cell r="P1842">
            <v>0</v>
          </cell>
          <cell r="Q1842">
            <v>0</v>
          </cell>
          <cell r="R1842">
            <v>0</v>
          </cell>
        </row>
        <row r="1843">
          <cell r="H1843">
            <v>703590</v>
          </cell>
          <cell r="K1843">
            <v>1</v>
          </cell>
          <cell r="L1843">
            <v>0</v>
          </cell>
          <cell r="P1843">
            <v>0</v>
          </cell>
          <cell r="Q1843">
            <v>0</v>
          </cell>
          <cell r="R1843">
            <v>0</v>
          </cell>
        </row>
        <row r="1844">
          <cell r="H1844">
            <v>703590</v>
          </cell>
          <cell r="K1844">
            <v>1</v>
          </cell>
          <cell r="L1844">
            <v>0</v>
          </cell>
          <cell r="P1844">
            <v>0</v>
          </cell>
          <cell r="Q1844">
            <v>0</v>
          </cell>
          <cell r="R1844">
            <v>0</v>
          </cell>
        </row>
        <row r="1845">
          <cell r="H1845">
            <v>703590</v>
          </cell>
          <cell r="K1845">
            <v>1</v>
          </cell>
          <cell r="L1845">
            <v>0</v>
          </cell>
          <cell r="P1845">
            <v>0</v>
          </cell>
          <cell r="Q1845">
            <v>0</v>
          </cell>
          <cell r="R1845">
            <v>0</v>
          </cell>
        </row>
        <row r="1846">
          <cell r="H1846">
            <v>703590</v>
          </cell>
          <cell r="K1846">
            <v>1</v>
          </cell>
          <cell r="L1846">
            <v>0</v>
          </cell>
          <cell r="P1846">
            <v>0</v>
          </cell>
          <cell r="Q1846">
            <v>0</v>
          </cell>
          <cell r="R1846">
            <v>0</v>
          </cell>
        </row>
        <row r="1847">
          <cell r="H1847">
            <v>703590</v>
          </cell>
          <cell r="K1847">
            <v>1</v>
          </cell>
          <cell r="L1847">
            <v>0</v>
          </cell>
          <cell r="P1847">
            <v>0</v>
          </cell>
          <cell r="Q1847">
            <v>0</v>
          </cell>
          <cell r="R1847">
            <v>0</v>
          </cell>
        </row>
        <row r="1848">
          <cell r="H1848">
            <v>307550</v>
          </cell>
          <cell r="K1848">
            <v>1</v>
          </cell>
          <cell r="L1848">
            <v>0</v>
          </cell>
          <cell r="P1848">
            <v>0</v>
          </cell>
          <cell r="Q1848">
            <v>0</v>
          </cell>
          <cell r="R1848">
            <v>0</v>
          </cell>
        </row>
        <row r="1849">
          <cell r="H1849">
            <v>427977</v>
          </cell>
          <cell r="K1849">
            <v>1</v>
          </cell>
          <cell r="L1849">
            <v>0</v>
          </cell>
          <cell r="P1849">
            <v>0</v>
          </cell>
          <cell r="Q1849">
            <v>0</v>
          </cell>
          <cell r="R1849">
            <v>0</v>
          </cell>
        </row>
        <row r="1850">
          <cell r="H1850">
            <v>440000</v>
          </cell>
          <cell r="K1850">
            <v>1</v>
          </cell>
          <cell r="L1850">
            <v>0</v>
          </cell>
          <cell r="P1850">
            <v>0</v>
          </cell>
          <cell r="Q1850">
            <v>0</v>
          </cell>
          <cell r="R1850">
            <v>0</v>
          </cell>
        </row>
        <row r="1851">
          <cell r="H1851">
            <v>1100000</v>
          </cell>
          <cell r="K1851">
            <v>1</v>
          </cell>
          <cell r="L1851">
            <v>0</v>
          </cell>
          <cell r="P1851">
            <v>0</v>
          </cell>
          <cell r="Q1851">
            <v>0</v>
          </cell>
          <cell r="R1851">
            <v>0</v>
          </cell>
        </row>
        <row r="1852">
          <cell r="H1852">
            <v>1100000</v>
          </cell>
          <cell r="K1852">
            <v>1</v>
          </cell>
          <cell r="L1852">
            <v>0</v>
          </cell>
          <cell r="P1852">
            <v>0</v>
          </cell>
          <cell r="Q1852">
            <v>0</v>
          </cell>
          <cell r="R1852">
            <v>0</v>
          </cell>
        </row>
        <row r="1853">
          <cell r="H1853">
            <v>730000</v>
          </cell>
          <cell r="K1853">
            <v>1</v>
          </cell>
          <cell r="L1853">
            <v>0</v>
          </cell>
          <cell r="P1853">
            <v>0</v>
          </cell>
          <cell r="Q1853">
            <v>0</v>
          </cell>
          <cell r="R1853">
            <v>0</v>
          </cell>
        </row>
        <row r="1854">
          <cell r="H1854">
            <v>730000</v>
          </cell>
          <cell r="K1854">
            <v>1</v>
          </cell>
          <cell r="L1854">
            <v>0</v>
          </cell>
          <cell r="P1854">
            <v>0</v>
          </cell>
          <cell r="Q1854">
            <v>0</v>
          </cell>
          <cell r="R1854">
            <v>0</v>
          </cell>
        </row>
        <row r="1855">
          <cell r="H1855">
            <v>1235000</v>
          </cell>
          <cell r="K1855">
            <v>1</v>
          </cell>
          <cell r="L1855">
            <v>0</v>
          </cell>
          <cell r="P1855">
            <v>0</v>
          </cell>
          <cell r="Q1855">
            <v>0</v>
          </cell>
          <cell r="R1855">
            <v>0</v>
          </cell>
        </row>
        <row r="1856">
          <cell r="H1856">
            <v>692340</v>
          </cell>
          <cell r="K1856">
            <v>1</v>
          </cell>
          <cell r="L1856">
            <v>0</v>
          </cell>
          <cell r="P1856">
            <v>0</v>
          </cell>
          <cell r="Q1856">
            <v>0</v>
          </cell>
          <cell r="R1856">
            <v>0</v>
          </cell>
        </row>
        <row r="1857">
          <cell r="H1857">
            <v>5090800</v>
          </cell>
          <cell r="K1857">
            <v>1</v>
          </cell>
          <cell r="L1857">
            <v>0</v>
          </cell>
          <cell r="P1857">
            <v>0</v>
          </cell>
          <cell r="Q1857">
            <v>0</v>
          </cell>
          <cell r="R1857">
            <v>0</v>
          </cell>
        </row>
        <row r="1858">
          <cell r="H1858">
            <v>141075</v>
          </cell>
          <cell r="K1858">
            <v>1</v>
          </cell>
          <cell r="L1858">
            <v>0</v>
          </cell>
          <cell r="P1858">
            <v>0</v>
          </cell>
          <cell r="Q1858">
            <v>0</v>
          </cell>
          <cell r="R1858">
            <v>0</v>
          </cell>
        </row>
        <row r="1859">
          <cell r="H1859">
            <v>141075</v>
          </cell>
          <cell r="K1859">
            <v>1</v>
          </cell>
          <cell r="L1859">
            <v>0</v>
          </cell>
          <cell r="P1859">
            <v>0</v>
          </cell>
          <cell r="Q1859">
            <v>0</v>
          </cell>
          <cell r="R1859">
            <v>0</v>
          </cell>
        </row>
        <row r="1860">
          <cell r="H1860">
            <v>141075</v>
          </cell>
          <cell r="K1860">
            <v>1</v>
          </cell>
          <cell r="L1860">
            <v>0</v>
          </cell>
          <cell r="P1860">
            <v>0</v>
          </cell>
          <cell r="Q1860">
            <v>0</v>
          </cell>
          <cell r="R1860">
            <v>0</v>
          </cell>
        </row>
        <row r="1861">
          <cell r="H1861">
            <v>141075</v>
          </cell>
          <cell r="K1861">
            <v>1</v>
          </cell>
          <cell r="L1861">
            <v>0</v>
          </cell>
          <cell r="P1861">
            <v>0</v>
          </cell>
          <cell r="Q1861">
            <v>0</v>
          </cell>
          <cell r="R1861">
            <v>0</v>
          </cell>
        </row>
        <row r="1862">
          <cell r="H1862">
            <v>141075</v>
          </cell>
          <cell r="K1862">
            <v>1</v>
          </cell>
          <cell r="L1862">
            <v>0</v>
          </cell>
          <cell r="P1862">
            <v>0</v>
          </cell>
          <cell r="Q1862">
            <v>0</v>
          </cell>
          <cell r="R1862">
            <v>0</v>
          </cell>
        </row>
        <row r="1863">
          <cell r="H1863">
            <v>141075</v>
          </cell>
          <cell r="K1863">
            <v>1</v>
          </cell>
          <cell r="L1863">
            <v>0</v>
          </cell>
          <cell r="P1863">
            <v>0</v>
          </cell>
          <cell r="Q1863">
            <v>0</v>
          </cell>
          <cell r="R1863">
            <v>0</v>
          </cell>
        </row>
        <row r="1864">
          <cell r="H1864">
            <v>114950</v>
          </cell>
          <cell r="K1864">
            <v>1</v>
          </cell>
          <cell r="L1864">
            <v>0</v>
          </cell>
          <cell r="P1864">
            <v>0</v>
          </cell>
          <cell r="Q1864">
            <v>0</v>
          </cell>
          <cell r="R1864">
            <v>0</v>
          </cell>
        </row>
        <row r="1865">
          <cell r="H1865">
            <v>99280</v>
          </cell>
          <cell r="K1865">
            <v>1</v>
          </cell>
          <cell r="L1865">
            <v>0</v>
          </cell>
          <cell r="P1865">
            <v>0</v>
          </cell>
          <cell r="Q1865">
            <v>0</v>
          </cell>
          <cell r="R1865">
            <v>0</v>
          </cell>
        </row>
        <row r="1866">
          <cell r="H1866">
            <v>99280</v>
          </cell>
          <cell r="K1866">
            <v>1</v>
          </cell>
          <cell r="L1866">
            <v>0</v>
          </cell>
          <cell r="P1866">
            <v>0</v>
          </cell>
          <cell r="Q1866">
            <v>0</v>
          </cell>
          <cell r="R1866">
            <v>0</v>
          </cell>
        </row>
        <row r="1867">
          <cell r="H1867">
            <v>99280</v>
          </cell>
          <cell r="K1867">
            <v>1</v>
          </cell>
          <cell r="L1867">
            <v>0</v>
          </cell>
          <cell r="P1867">
            <v>0</v>
          </cell>
          <cell r="Q1867">
            <v>0</v>
          </cell>
          <cell r="R1867">
            <v>0</v>
          </cell>
        </row>
        <row r="1868">
          <cell r="H1868">
            <v>99280</v>
          </cell>
          <cell r="K1868">
            <v>1</v>
          </cell>
          <cell r="L1868">
            <v>0</v>
          </cell>
          <cell r="P1868">
            <v>0</v>
          </cell>
          <cell r="Q1868">
            <v>0</v>
          </cell>
          <cell r="R1868">
            <v>0</v>
          </cell>
        </row>
        <row r="1869">
          <cell r="H1869">
            <v>113900</v>
          </cell>
          <cell r="K1869">
            <v>1</v>
          </cell>
          <cell r="L1869">
            <v>0</v>
          </cell>
          <cell r="P1869">
            <v>0</v>
          </cell>
          <cell r="Q1869">
            <v>0</v>
          </cell>
          <cell r="R1869">
            <v>0</v>
          </cell>
        </row>
        <row r="1870">
          <cell r="H1870">
            <v>113900</v>
          </cell>
          <cell r="K1870">
            <v>1</v>
          </cell>
          <cell r="L1870">
            <v>0</v>
          </cell>
          <cell r="P1870">
            <v>0</v>
          </cell>
          <cell r="Q1870">
            <v>0</v>
          </cell>
          <cell r="R1870">
            <v>0</v>
          </cell>
        </row>
        <row r="1871">
          <cell r="H1871">
            <v>113900</v>
          </cell>
          <cell r="K1871">
            <v>1</v>
          </cell>
          <cell r="L1871">
            <v>0</v>
          </cell>
          <cell r="P1871">
            <v>0</v>
          </cell>
          <cell r="Q1871">
            <v>0</v>
          </cell>
          <cell r="R1871">
            <v>0</v>
          </cell>
        </row>
        <row r="1872">
          <cell r="H1872">
            <v>113900</v>
          </cell>
          <cell r="K1872">
            <v>1</v>
          </cell>
          <cell r="L1872">
            <v>0</v>
          </cell>
          <cell r="P1872">
            <v>0</v>
          </cell>
          <cell r="Q1872">
            <v>0</v>
          </cell>
          <cell r="R1872">
            <v>0</v>
          </cell>
        </row>
        <row r="1873">
          <cell r="H1873">
            <v>113900</v>
          </cell>
          <cell r="K1873">
            <v>1</v>
          </cell>
          <cell r="L1873">
            <v>0</v>
          </cell>
          <cell r="P1873">
            <v>0</v>
          </cell>
          <cell r="Q1873">
            <v>0</v>
          </cell>
          <cell r="R1873">
            <v>0</v>
          </cell>
        </row>
        <row r="1874">
          <cell r="H1874">
            <v>113900</v>
          </cell>
          <cell r="K1874">
            <v>1</v>
          </cell>
          <cell r="L1874">
            <v>0</v>
          </cell>
          <cell r="P1874">
            <v>0</v>
          </cell>
          <cell r="Q1874">
            <v>0</v>
          </cell>
          <cell r="R1874">
            <v>0</v>
          </cell>
        </row>
        <row r="1875">
          <cell r="H1875">
            <v>113900</v>
          </cell>
          <cell r="K1875">
            <v>1</v>
          </cell>
          <cell r="L1875">
            <v>0</v>
          </cell>
          <cell r="P1875">
            <v>0</v>
          </cell>
          <cell r="Q1875">
            <v>0</v>
          </cell>
          <cell r="R1875">
            <v>0</v>
          </cell>
        </row>
        <row r="1876">
          <cell r="H1876">
            <v>12880000</v>
          </cell>
          <cell r="K1876">
            <v>1</v>
          </cell>
          <cell r="L1876">
            <v>0</v>
          </cell>
          <cell r="P1876">
            <v>0</v>
          </cell>
          <cell r="Q1876">
            <v>0</v>
          </cell>
          <cell r="R1876">
            <v>0</v>
          </cell>
        </row>
        <row r="1877">
          <cell r="H1877">
            <v>3000000</v>
          </cell>
          <cell r="K1877">
            <v>1</v>
          </cell>
          <cell r="L1877">
            <v>0</v>
          </cell>
          <cell r="P1877">
            <v>0</v>
          </cell>
          <cell r="Q1877">
            <v>0</v>
          </cell>
          <cell r="R1877">
            <v>0</v>
          </cell>
        </row>
        <row r="1878">
          <cell r="H1878">
            <v>25000000</v>
          </cell>
          <cell r="K1878">
            <v>1</v>
          </cell>
          <cell r="L1878">
            <v>0</v>
          </cell>
          <cell r="P1878">
            <v>0</v>
          </cell>
          <cell r="Q1878">
            <v>0</v>
          </cell>
          <cell r="R1878">
            <v>0</v>
          </cell>
        </row>
        <row r="1879">
          <cell r="H1879">
            <v>25000000</v>
          </cell>
          <cell r="K1879">
            <v>1</v>
          </cell>
          <cell r="L1879">
            <v>0</v>
          </cell>
          <cell r="P1879">
            <v>0</v>
          </cell>
          <cell r="Q1879">
            <v>0</v>
          </cell>
          <cell r="R1879">
            <v>0</v>
          </cell>
        </row>
        <row r="1880">
          <cell r="H1880">
            <v>26700000</v>
          </cell>
          <cell r="K1880">
            <v>1</v>
          </cell>
          <cell r="L1880">
            <v>0</v>
          </cell>
          <cell r="P1880">
            <v>0</v>
          </cell>
          <cell r="Q1880">
            <v>0</v>
          </cell>
          <cell r="R1880">
            <v>0</v>
          </cell>
        </row>
        <row r="1881">
          <cell r="H1881">
            <v>1700000</v>
          </cell>
          <cell r="K1881">
            <v>1</v>
          </cell>
          <cell r="L1881">
            <v>0</v>
          </cell>
          <cell r="P1881">
            <v>0</v>
          </cell>
          <cell r="Q1881">
            <v>0</v>
          </cell>
          <cell r="R1881">
            <v>0</v>
          </cell>
        </row>
        <row r="1882">
          <cell r="H1882">
            <v>33600000</v>
          </cell>
          <cell r="K1882">
            <v>1</v>
          </cell>
          <cell r="L1882">
            <v>0</v>
          </cell>
          <cell r="P1882">
            <v>0</v>
          </cell>
          <cell r="Q1882">
            <v>0</v>
          </cell>
          <cell r="R1882">
            <v>0</v>
          </cell>
        </row>
        <row r="1883">
          <cell r="H1883">
            <v>4300000</v>
          </cell>
          <cell r="K1883">
            <v>1</v>
          </cell>
          <cell r="L1883">
            <v>0</v>
          </cell>
          <cell r="P1883">
            <v>0</v>
          </cell>
          <cell r="Q1883">
            <v>0</v>
          </cell>
          <cell r="R1883">
            <v>0</v>
          </cell>
        </row>
        <row r="1884">
          <cell r="H1884">
            <v>1660000</v>
          </cell>
          <cell r="K1884">
            <v>1</v>
          </cell>
          <cell r="L1884">
            <v>0</v>
          </cell>
          <cell r="P1884">
            <v>0</v>
          </cell>
          <cell r="Q1884">
            <v>0</v>
          </cell>
          <cell r="R1884">
            <v>0</v>
          </cell>
        </row>
        <row r="1885">
          <cell r="H1885">
            <v>1832600</v>
          </cell>
          <cell r="K1885">
            <v>1</v>
          </cell>
          <cell r="L1885">
            <v>0</v>
          </cell>
          <cell r="P1885">
            <v>0</v>
          </cell>
          <cell r="Q1885">
            <v>0</v>
          </cell>
          <cell r="R1885">
            <v>0</v>
          </cell>
        </row>
        <row r="1886">
          <cell r="H1886">
            <v>831600</v>
          </cell>
          <cell r="K1886">
            <v>1</v>
          </cell>
          <cell r="L1886">
            <v>0</v>
          </cell>
          <cell r="P1886">
            <v>0</v>
          </cell>
          <cell r="Q1886">
            <v>0</v>
          </cell>
          <cell r="R1886">
            <v>0</v>
          </cell>
        </row>
        <row r="1887">
          <cell r="H1887">
            <v>1123200</v>
          </cell>
          <cell r="K1887">
            <v>1</v>
          </cell>
          <cell r="L1887">
            <v>0</v>
          </cell>
          <cell r="P1887">
            <v>0</v>
          </cell>
          <cell r="Q1887">
            <v>0</v>
          </cell>
          <cell r="R1887">
            <v>0</v>
          </cell>
        </row>
        <row r="1888">
          <cell r="H1888">
            <v>3221000</v>
          </cell>
          <cell r="K1888">
            <v>1</v>
          </cell>
          <cell r="L1888">
            <v>0</v>
          </cell>
          <cell r="P1888">
            <v>0</v>
          </cell>
          <cell r="Q1888">
            <v>0</v>
          </cell>
          <cell r="R1888">
            <v>0</v>
          </cell>
        </row>
        <row r="1889">
          <cell r="H1889">
            <v>417000</v>
          </cell>
          <cell r="K1889">
            <v>1</v>
          </cell>
          <cell r="L1889">
            <v>0</v>
          </cell>
          <cell r="P1889">
            <v>0</v>
          </cell>
          <cell r="Q1889">
            <v>0</v>
          </cell>
          <cell r="R1889">
            <v>0</v>
          </cell>
        </row>
        <row r="1890">
          <cell r="H1890">
            <v>1246000</v>
          </cell>
          <cell r="K1890">
            <v>1</v>
          </cell>
          <cell r="L1890">
            <v>0</v>
          </cell>
          <cell r="P1890">
            <v>0</v>
          </cell>
          <cell r="Q1890">
            <v>0</v>
          </cell>
          <cell r="R1890">
            <v>0</v>
          </cell>
        </row>
        <row r="1891">
          <cell r="H1891">
            <v>358200</v>
          </cell>
          <cell r="K1891">
            <v>1</v>
          </cell>
          <cell r="L1891">
            <v>0</v>
          </cell>
          <cell r="P1891">
            <v>0</v>
          </cell>
          <cell r="Q1891">
            <v>0</v>
          </cell>
          <cell r="R1891">
            <v>0</v>
          </cell>
        </row>
        <row r="1892">
          <cell r="H1892">
            <v>9800000</v>
          </cell>
          <cell r="K1892">
            <v>1</v>
          </cell>
          <cell r="L1892">
            <v>0</v>
          </cell>
          <cell r="P1892">
            <v>0</v>
          </cell>
          <cell r="Q1892">
            <v>0</v>
          </cell>
          <cell r="R1892">
            <v>0</v>
          </cell>
        </row>
        <row r="1893">
          <cell r="H1893">
            <v>1123200</v>
          </cell>
          <cell r="K1893">
            <v>1</v>
          </cell>
          <cell r="L1893">
            <v>0</v>
          </cell>
          <cell r="P1893">
            <v>0</v>
          </cell>
          <cell r="Q1893">
            <v>0</v>
          </cell>
          <cell r="R1893">
            <v>0</v>
          </cell>
        </row>
        <row r="1894">
          <cell r="H1894">
            <v>1123200</v>
          </cell>
          <cell r="K1894">
            <v>1</v>
          </cell>
          <cell r="L1894">
            <v>0</v>
          </cell>
          <cell r="P1894">
            <v>0</v>
          </cell>
          <cell r="Q1894">
            <v>0</v>
          </cell>
          <cell r="R1894">
            <v>0</v>
          </cell>
        </row>
        <row r="1895">
          <cell r="H1895">
            <v>9800000</v>
          </cell>
          <cell r="K1895">
            <v>1</v>
          </cell>
          <cell r="L1895">
            <v>0</v>
          </cell>
          <cell r="P1895">
            <v>0</v>
          </cell>
          <cell r="Q1895">
            <v>0</v>
          </cell>
          <cell r="R1895">
            <v>0</v>
          </cell>
        </row>
        <row r="1896">
          <cell r="H1896">
            <v>831600</v>
          </cell>
          <cell r="K1896">
            <v>1</v>
          </cell>
          <cell r="L1896">
            <v>0</v>
          </cell>
          <cell r="P1896">
            <v>0</v>
          </cell>
          <cell r="Q1896">
            <v>0</v>
          </cell>
          <cell r="R1896">
            <v>0</v>
          </cell>
        </row>
        <row r="1897">
          <cell r="H1897">
            <v>831600</v>
          </cell>
          <cell r="K1897">
            <v>1</v>
          </cell>
          <cell r="L1897">
            <v>0</v>
          </cell>
          <cell r="P1897">
            <v>0</v>
          </cell>
          <cell r="Q1897">
            <v>0</v>
          </cell>
          <cell r="R1897">
            <v>0</v>
          </cell>
        </row>
        <row r="1898">
          <cell r="H1898">
            <v>1450000</v>
          </cell>
          <cell r="K1898">
            <v>1</v>
          </cell>
          <cell r="L1898">
            <v>0</v>
          </cell>
          <cell r="P1898">
            <v>0</v>
          </cell>
          <cell r="Q1898">
            <v>0</v>
          </cell>
          <cell r="R1898">
            <v>0</v>
          </cell>
        </row>
        <row r="1899">
          <cell r="H1899">
            <v>2801550</v>
          </cell>
          <cell r="K1899">
            <v>1</v>
          </cell>
          <cell r="L1899">
            <v>0</v>
          </cell>
          <cell r="P1899">
            <v>0</v>
          </cell>
          <cell r="Q1899">
            <v>0</v>
          </cell>
          <cell r="R1899">
            <v>0</v>
          </cell>
        </row>
        <row r="1900">
          <cell r="H1900">
            <v>2846200</v>
          </cell>
          <cell r="K1900">
            <v>1</v>
          </cell>
          <cell r="L1900">
            <v>0</v>
          </cell>
          <cell r="P1900">
            <v>0</v>
          </cell>
          <cell r="Q1900">
            <v>0</v>
          </cell>
          <cell r="R1900">
            <v>0</v>
          </cell>
        </row>
        <row r="1901">
          <cell r="H1901">
            <v>9150000</v>
          </cell>
          <cell r="K1901">
            <v>1</v>
          </cell>
          <cell r="L1901">
            <v>0</v>
          </cell>
          <cell r="P1901">
            <v>0</v>
          </cell>
          <cell r="Q1901">
            <v>0</v>
          </cell>
          <cell r="R1901">
            <v>0</v>
          </cell>
        </row>
        <row r="1902">
          <cell r="H1902">
            <v>1980000</v>
          </cell>
          <cell r="K1902">
            <v>1</v>
          </cell>
          <cell r="L1902">
            <v>0</v>
          </cell>
          <cell r="P1902">
            <v>0</v>
          </cell>
          <cell r="Q1902">
            <v>0</v>
          </cell>
          <cell r="R1902">
            <v>0</v>
          </cell>
        </row>
        <row r="1903">
          <cell r="H1903">
            <v>1401000</v>
          </cell>
          <cell r="K1903">
            <v>1</v>
          </cell>
          <cell r="L1903">
            <v>0</v>
          </cell>
          <cell r="P1903">
            <v>0</v>
          </cell>
          <cell r="Q1903">
            <v>0</v>
          </cell>
          <cell r="R1903">
            <v>0</v>
          </cell>
        </row>
        <row r="1904">
          <cell r="H1904">
            <v>1239000</v>
          </cell>
          <cell r="K1904">
            <v>1</v>
          </cell>
          <cell r="L1904">
            <v>0</v>
          </cell>
          <cell r="P1904">
            <v>0</v>
          </cell>
          <cell r="Q1904">
            <v>0</v>
          </cell>
          <cell r="R1904">
            <v>0</v>
          </cell>
        </row>
        <row r="1905">
          <cell r="H1905">
            <v>781000</v>
          </cell>
          <cell r="K1905">
            <v>1</v>
          </cell>
          <cell r="L1905">
            <v>0</v>
          </cell>
          <cell r="P1905">
            <v>0</v>
          </cell>
          <cell r="Q1905">
            <v>0</v>
          </cell>
          <cell r="R1905">
            <v>0</v>
          </cell>
        </row>
        <row r="1906">
          <cell r="H1906">
            <v>1078000</v>
          </cell>
          <cell r="K1906">
            <v>1</v>
          </cell>
          <cell r="L1906">
            <v>0</v>
          </cell>
          <cell r="P1906">
            <v>0</v>
          </cell>
          <cell r="Q1906">
            <v>0</v>
          </cell>
          <cell r="R1906">
            <v>0</v>
          </cell>
        </row>
        <row r="1907">
          <cell r="H1907">
            <v>1000000</v>
          </cell>
          <cell r="K1907">
            <v>1</v>
          </cell>
          <cell r="L1907">
            <v>0</v>
          </cell>
          <cell r="P1907">
            <v>0</v>
          </cell>
          <cell r="Q1907">
            <v>0</v>
          </cell>
          <cell r="R1907">
            <v>0</v>
          </cell>
        </row>
        <row r="1908">
          <cell r="H1908">
            <v>3900000</v>
          </cell>
          <cell r="K1908">
            <v>1</v>
          </cell>
          <cell r="L1908">
            <v>0</v>
          </cell>
          <cell r="P1908">
            <v>0</v>
          </cell>
          <cell r="Q1908">
            <v>0</v>
          </cell>
          <cell r="R1908">
            <v>0</v>
          </cell>
        </row>
        <row r="1909">
          <cell r="H1909">
            <v>2503015</v>
          </cell>
          <cell r="K1909">
            <v>1</v>
          </cell>
          <cell r="L1909">
            <v>0</v>
          </cell>
          <cell r="P1909">
            <v>0</v>
          </cell>
          <cell r="Q1909">
            <v>0</v>
          </cell>
          <cell r="R1909">
            <v>0</v>
          </cell>
        </row>
        <row r="1910">
          <cell r="H1910">
            <v>1155000</v>
          </cell>
          <cell r="K1910">
            <v>1</v>
          </cell>
          <cell r="L1910">
            <v>0</v>
          </cell>
          <cell r="P1910">
            <v>0</v>
          </cell>
          <cell r="Q1910">
            <v>0</v>
          </cell>
          <cell r="R1910">
            <v>0</v>
          </cell>
        </row>
        <row r="1911">
          <cell r="H1911">
            <v>1400000</v>
          </cell>
          <cell r="K1911">
            <v>1</v>
          </cell>
          <cell r="L1911">
            <v>0</v>
          </cell>
          <cell r="P1911">
            <v>0</v>
          </cell>
          <cell r="Q1911">
            <v>0</v>
          </cell>
          <cell r="R1911">
            <v>0</v>
          </cell>
        </row>
        <row r="1912">
          <cell r="H1912">
            <v>524381</v>
          </cell>
          <cell r="K1912">
            <v>1</v>
          </cell>
          <cell r="L1912">
            <v>0</v>
          </cell>
          <cell r="P1912">
            <v>0</v>
          </cell>
          <cell r="Q1912">
            <v>0</v>
          </cell>
          <cell r="R1912">
            <v>0</v>
          </cell>
        </row>
        <row r="1913">
          <cell r="H1913">
            <v>608373</v>
          </cell>
          <cell r="K1913">
            <v>1</v>
          </cell>
          <cell r="L1913">
            <v>0</v>
          </cell>
          <cell r="P1913">
            <v>0</v>
          </cell>
          <cell r="Q1913">
            <v>0</v>
          </cell>
          <cell r="R1913">
            <v>0</v>
          </cell>
        </row>
        <row r="1914">
          <cell r="H1914">
            <v>1800000</v>
          </cell>
          <cell r="K1914">
            <v>1</v>
          </cell>
          <cell r="L1914">
            <v>0</v>
          </cell>
          <cell r="P1914">
            <v>0</v>
          </cell>
          <cell r="Q1914">
            <v>0</v>
          </cell>
          <cell r="R1914">
            <v>0</v>
          </cell>
        </row>
        <row r="1915">
          <cell r="H1915">
            <v>102760</v>
          </cell>
          <cell r="K1915">
            <v>1</v>
          </cell>
          <cell r="L1915">
            <v>0</v>
          </cell>
          <cell r="P1915">
            <v>0</v>
          </cell>
          <cell r="Q1915">
            <v>0</v>
          </cell>
          <cell r="R1915">
            <v>0</v>
          </cell>
        </row>
        <row r="1916">
          <cell r="H1916">
            <v>102760</v>
          </cell>
          <cell r="K1916">
            <v>1</v>
          </cell>
          <cell r="L1916">
            <v>0</v>
          </cell>
          <cell r="P1916">
            <v>0</v>
          </cell>
          <cell r="Q1916">
            <v>0</v>
          </cell>
          <cell r="R1916">
            <v>0</v>
          </cell>
        </row>
        <row r="1917">
          <cell r="H1917">
            <v>102760</v>
          </cell>
          <cell r="K1917">
            <v>1</v>
          </cell>
          <cell r="L1917">
            <v>0</v>
          </cell>
          <cell r="P1917">
            <v>0</v>
          </cell>
          <cell r="Q1917">
            <v>0</v>
          </cell>
          <cell r="R1917">
            <v>0</v>
          </cell>
        </row>
        <row r="1918">
          <cell r="H1918">
            <v>102760</v>
          </cell>
          <cell r="K1918">
            <v>1</v>
          </cell>
          <cell r="L1918">
            <v>0</v>
          </cell>
          <cell r="P1918">
            <v>0</v>
          </cell>
          <cell r="Q1918">
            <v>0</v>
          </cell>
          <cell r="R1918">
            <v>0</v>
          </cell>
        </row>
        <row r="1919">
          <cell r="H1919">
            <v>148280</v>
          </cell>
          <cell r="K1919">
            <v>1</v>
          </cell>
          <cell r="L1919">
            <v>0</v>
          </cell>
          <cell r="P1919">
            <v>0</v>
          </cell>
          <cell r="Q1919">
            <v>0</v>
          </cell>
          <cell r="R1919">
            <v>0</v>
          </cell>
        </row>
        <row r="1920">
          <cell r="H1920">
            <v>102760</v>
          </cell>
          <cell r="K1920">
            <v>1</v>
          </cell>
          <cell r="L1920">
            <v>0</v>
          </cell>
          <cell r="P1920">
            <v>0</v>
          </cell>
          <cell r="Q1920">
            <v>0</v>
          </cell>
          <cell r="R1920">
            <v>0</v>
          </cell>
        </row>
        <row r="1921">
          <cell r="H1921">
            <v>102760</v>
          </cell>
          <cell r="K1921">
            <v>1</v>
          </cell>
          <cell r="L1921">
            <v>0</v>
          </cell>
          <cell r="P1921">
            <v>0</v>
          </cell>
          <cell r="Q1921">
            <v>0</v>
          </cell>
          <cell r="R1921">
            <v>0</v>
          </cell>
        </row>
        <row r="1922">
          <cell r="H1922">
            <v>102760</v>
          </cell>
          <cell r="K1922">
            <v>1</v>
          </cell>
          <cell r="L1922">
            <v>0</v>
          </cell>
          <cell r="P1922">
            <v>0</v>
          </cell>
          <cell r="Q1922">
            <v>0</v>
          </cell>
          <cell r="R1922">
            <v>0</v>
          </cell>
        </row>
        <row r="1923">
          <cell r="H1923">
            <v>102760</v>
          </cell>
          <cell r="K1923">
            <v>1</v>
          </cell>
          <cell r="L1923">
            <v>0</v>
          </cell>
          <cell r="P1923">
            <v>0</v>
          </cell>
          <cell r="Q1923">
            <v>0</v>
          </cell>
          <cell r="R1923">
            <v>0</v>
          </cell>
        </row>
        <row r="1924">
          <cell r="H1924">
            <v>102760</v>
          </cell>
          <cell r="K1924">
            <v>1</v>
          </cell>
          <cell r="L1924">
            <v>0</v>
          </cell>
          <cell r="P1924">
            <v>0</v>
          </cell>
          <cell r="Q1924">
            <v>0</v>
          </cell>
          <cell r="R1924">
            <v>0</v>
          </cell>
        </row>
        <row r="1925">
          <cell r="H1925">
            <v>102760</v>
          </cell>
          <cell r="K1925">
            <v>1</v>
          </cell>
          <cell r="L1925">
            <v>0</v>
          </cell>
          <cell r="P1925">
            <v>0</v>
          </cell>
          <cell r="Q1925">
            <v>0</v>
          </cell>
          <cell r="R1925">
            <v>0</v>
          </cell>
        </row>
        <row r="1926">
          <cell r="H1926">
            <v>102760</v>
          </cell>
          <cell r="K1926">
            <v>1</v>
          </cell>
          <cell r="L1926">
            <v>0</v>
          </cell>
          <cell r="P1926">
            <v>0</v>
          </cell>
          <cell r="Q1926">
            <v>0</v>
          </cell>
          <cell r="R1926">
            <v>0</v>
          </cell>
        </row>
        <row r="1927">
          <cell r="H1927">
            <v>102760</v>
          </cell>
          <cell r="K1927">
            <v>1</v>
          </cell>
          <cell r="L1927">
            <v>0</v>
          </cell>
          <cell r="P1927">
            <v>0</v>
          </cell>
          <cell r="Q1927">
            <v>0</v>
          </cell>
          <cell r="R1927">
            <v>0</v>
          </cell>
        </row>
        <row r="1928">
          <cell r="H1928">
            <v>102760</v>
          </cell>
          <cell r="K1928">
            <v>1</v>
          </cell>
          <cell r="L1928">
            <v>0</v>
          </cell>
          <cell r="P1928">
            <v>0</v>
          </cell>
          <cell r="Q1928">
            <v>0</v>
          </cell>
          <cell r="R1928">
            <v>0</v>
          </cell>
        </row>
        <row r="1929">
          <cell r="H1929">
            <v>86338</v>
          </cell>
          <cell r="K1929">
            <v>1</v>
          </cell>
          <cell r="L1929">
            <v>0</v>
          </cell>
          <cell r="P1929">
            <v>0</v>
          </cell>
          <cell r="Q1929">
            <v>0</v>
          </cell>
          <cell r="R1929">
            <v>0</v>
          </cell>
        </row>
        <row r="1930">
          <cell r="H1930">
            <v>3250000</v>
          </cell>
          <cell r="K1930">
            <v>1</v>
          </cell>
          <cell r="L1930">
            <v>0</v>
          </cell>
          <cell r="P1930">
            <v>0</v>
          </cell>
          <cell r="Q1930">
            <v>0</v>
          </cell>
          <cell r="R1930">
            <v>0</v>
          </cell>
        </row>
        <row r="1931">
          <cell r="H1931">
            <v>502700</v>
          </cell>
          <cell r="K1931">
            <v>1</v>
          </cell>
          <cell r="L1931">
            <v>0</v>
          </cell>
          <cell r="P1931">
            <v>0</v>
          </cell>
          <cell r="Q1931">
            <v>0</v>
          </cell>
          <cell r="R1931">
            <v>0</v>
          </cell>
        </row>
        <row r="1932">
          <cell r="H1932">
            <v>502700</v>
          </cell>
          <cell r="K1932">
            <v>1</v>
          </cell>
          <cell r="L1932">
            <v>0</v>
          </cell>
          <cell r="P1932">
            <v>0</v>
          </cell>
          <cell r="Q1932">
            <v>0</v>
          </cell>
          <cell r="R1932">
            <v>0</v>
          </cell>
        </row>
        <row r="1933">
          <cell r="H1933">
            <v>650000</v>
          </cell>
          <cell r="K1933">
            <v>1</v>
          </cell>
          <cell r="L1933">
            <v>0</v>
          </cell>
          <cell r="P1933">
            <v>0</v>
          </cell>
          <cell r="Q1933">
            <v>0</v>
          </cell>
          <cell r="R1933">
            <v>0</v>
          </cell>
        </row>
        <row r="1934">
          <cell r="H1934">
            <v>580000</v>
          </cell>
          <cell r="K1934">
            <v>1</v>
          </cell>
          <cell r="L1934">
            <v>0</v>
          </cell>
          <cell r="P1934">
            <v>0</v>
          </cell>
          <cell r="Q1934">
            <v>0</v>
          </cell>
          <cell r="R1934">
            <v>0</v>
          </cell>
        </row>
        <row r="1935">
          <cell r="H1935">
            <v>286000</v>
          </cell>
          <cell r="K1935">
            <v>1</v>
          </cell>
          <cell r="L1935">
            <v>0</v>
          </cell>
          <cell r="P1935">
            <v>0</v>
          </cell>
          <cell r="Q1935">
            <v>0</v>
          </cell>
          <cell r="R1935">
            <v>0</v>
          </cell>
        </row>
        <row r="1936">
          <cell r="H1936">
            <v>352000</v>
          </cell>
          <cell r="K1936">
            <v>1</v>
          </cell>
          <cell r="L1936">
            <v>0</v>
          </cell>
          <cell r="P1936">
            <v>0</v>
          </cell>
          <cell r="Q1936">
            <v>0</v>
          </cell>
          <cell r="R1936">
            <v>0</v>
          </cell>
        </row>
        <row r="1937">
          <cell r="H1937">
            <v>300000</v>
          </cell>
          <cell r="K1937">
            <v>1</v>
          </cell>
          <cell r="L1937">
            <v>0</v>
          </cell>
          <cell r="P1937">
            <v>0</v>
          </cell>
          <cell r="Q1937">
            <v>0</v>
          </cell>
          <cell r="R1937">
            <v>0</v>
          </cell>
        </row>
        <row r="1938">
          <cell r="H1938">
            <v>591470</v>
          </cell>
          <cell r="K1938">
            <v>1</v>
          </cell>
          <cell r="L1938">
            <v>0</v>
          </cell>
          <cell r="P1938">
            <v>0</v>
          </cell>
          <cell r="Q1938">
            <v>0</v>
          </cell>
          <cell r="R1938">
            <v>0</v>
          </cell>
        </row>
        <row r="1939">
          <cell r="H1939">
            <v>582470</v>
          </cell>
          <cell r="K1939">
            <v>1</v>
          </cell>
          <cell r="L1939">
            <v>0</v>
          </cell>
          <cell r="P1939">
            <v>0</v>
          </cell>
          <cell r="Q1939">
            <v>0</v>
          </cell>
          <cell r="R1939">
            <v>0</v>
          </cell>
        </row>
        <row r="1940">
          <cell r="H1940">
            <v>582470</v>
          </cell>
          <cell r="K1940">
            <v>1</v>
          </cell>
          <cell r="L1940">
            <v>0</v>
          </cell>
          <cell r="P1940">
            <v>0</v>
          </cell>
          <cell r="Q1940">
            <v>0</v>
          </cell>
          <cell r="R1940">
            <v>0</v>
          </cell>
        </row>
        <row r="1941">
          <cell r="H1941">
            <v>582470</v>
          </cell>
          <cell r="K1941">
            <v>1</v>
          </cell>
          <cell r="L1941">
            <v>0</v>
          </cell>
          <cell r="P1941">
            <v>0</v>
          </cell>
          <cell r="Q1941">
            <v>0</v>
          </cell>
          <cell r="R1941">
            <v>0</v>
          </cell>
        </row>
        <row r="1942">
          <cell r="H1942">
            <v>591470</v>
          </cell>
          <cell r="K1942">
            <v>1</v>
          </cell>
          <cell r="L1942">
            <v>0</v>
          </cell>
          <cell r="P1942">
            <v>0</v>
          </cell>
          <cell r="Q1942">
            <v>0</v>
          </cell>
          <cell r="R1942">
            <v>0</v>
          </cell>
        </row>
        <row r="1943">
          <cell r="H1943">
            <v>591470</v>
          </cell>
          <cell r="K1943">
            <v>1</v>
          </cell>
          <cell r="L1943">
            <v>0</v>
          </cell>
          <cell r="P1943">
            <v>0</v>
          </cell>
          <cell r="Q1943">
            <v>0</v>
          </cell>
          <cell r="R1943">
            <v>0</v>
          </cell>
        </row>
        <row r="1944">
          <cell r="H1944">
            <v>591470</v>
          </cell>
          <cell r="K1944">
            <v>1</v>
          </cell>
          <cell r="L1944">
            <v>0</v>
          </cell>
          <cell r="P1944">
            <v>0</v>
          </cell>
          <cell r="Q1944">
            <v>0</v>
          </cell>
          <cell r="R1944">
            <v>0</v>
          </cell>
        </row>
        <row r="1945">
          <cell r="H1945">
            <v>591470</v>
          </cell>
          <cell r="K1945">
            <v>1</v>
          </cell>
          <cell r="L1945">
            <v>0</v>
          </cell>
          <cell r="P1945">
            <v>0</v>
          </cell>
          <cell r="Q1945">
            <v>0</v>
          </cell>
          <cell r="R1945">
            <v>0</v>
          </cell>
        </row>
        <row r="1946">
          <cell r="H1946">
            <v>563290</v>
          </cell>
          <cell r="K1946">
            <v>1</v>
          </cell>
          <cell r="L1946">
            <v>0</v>
          </cell>
          <cell r="P1946">
            <v>0</v>
          </cell>
          <cell r="Q1946">
            <v>0</v>
          </cell>
          <cell r="R1946">
            <v>0</v>
          </cell>
        </row>
        <row r="1947">
          <cell r="H1947">
            <v>563290</v>
          </cell>
          <cell r="K1947">
            <v>1</v>
          </cell>
          <cell r="L1947">
            <v>0</v>
          </cell>
          <cell r="P1947">
            <v>0</v>
          </cell>
          <cell r="Q1947">
            <v>0</v>
          </cell>
          <cell r="R1947">
            <v>0</v>
          </cell>
        </row>
        <row r="1948">
          <cell r="H1948">
            <v>563290</v>
          </cell>
          <cell r="K1948">
            <v>1</v>
          </cell>
          <cell r="L1948">
            <v>0</v>
          </cell>
          <cell r="P1948">
            <v>0</v>
          </cell>
          <cell r="Q1948">
            <v>0</v>
          </cell>
          <cell r="R1948">
            <v>0</v>
          </cell>
        </row>
        <row r="1949">
          <cell r="H1949">
            <v>563290</v>
          </cell>
          <cell r="K1949">
            <v>1</v>
          </cell>
          <cell r="L1949">
            <v>0</v>
          </cell>
          <cell r="P1949">
            <v>0</v>
          </cell>
          <cell r="Q1949">
            <v>0</v>
          </cell>
          <cell r="R1949">
            <v>0</v>
          </cell>
        </row>
        <row r="1950">
          <cell r="H1950">
            <v>1400360</v>
          </cell>
          <cell r="K1950">
            <v>1</v>
          </cell>
          <cell r="L1950">
            <v>0</v>
          </cell>
          <cell r="P1950">
            <v>0</v>
          </cell>
          <cell r="Q1950">
            <v>0</v>
          </cell>
          <cell r="R1950">
            <v>0</v>
          </cell>
        </row>
        <row r="1951">
          <cell r="H1951">
            <v>551720</v>
          </cell>
          <cell r="K1951">
            <v>1</v>
          </cell>
          <cell r="L1951">
            <v>0</v>
          </cell>
          <cell r="P1951">
            <v>0</v>
          </cell>
          <cell r="Q1951">
            <v>0</v>
          </cell>
          <cell r="R1951">
            <v>0</v>
          </cell>
        </row>
        <row r="1952">
          <cell r="H1952">
            <v>966000</v>
          </cell>
          <cell r="K1952">
            <v>1</v>
          </cell>
          <cell r="L1952">
            <v>0</v>
          </cell>
          <cell r="P1952">
            <v>0</v>
          </cell>
          <cell r="Q1952">
            <v>0</v>
          </cell>
          <cell r="R1952">
            <v>0</v>
          </cell>
        </row>
        <row r="1953">
          <cell r="H1953">
            <v>886000</v>
          </cell>
          <cell r="K1953">
            <v>1</v>
          </cell>
          <cell r="L1953">
            <v>0</v>
          </cell>
          <cell r="P1953">
            <v>0</v>
          </cell>
          <cell r="Q1953">
            <v>0</v>
          </cell>
          <cell r="R1953">
            <v>0</v>
          </cell>
        </row>
        <row r="1954">
          <cell r="H1954">
            <v>1330000</v>
          </cell>
          <cell r="K1954">
            <v>1</v>
          </cell>
          <cell r="L1954">
            <v>0</v>
          </cell>
          <cell r="P1954">
            <v>0</v>
          </cell>
          <cell r="Q1954">
            <v>0</v>
          </cell>
          <cell r="R1954">
            <v>0</v>
          </cell>
        </row>
        <row r="1955">
          <cell r="H1955">
            <v>520000</v>
          </cell>
          <cell r="K1955">
            <v>1</v>
          </cell>
          <cell r="L1955">
            <v>0</v>
          </cell>
          <cell r="P1955">
            <v>0</v>
          </cell>
          <cell r="Q1955">
            <v>0</v>
          </cell>
          <cell r="R1955">
            <v>0</v>
          </cell>
        </row>
        <row r="1956">
          <cell r="H1956">
            <v>1062000</v>
          </cell>
          <cell r="K1956">
            <v>1</v>
          </cell>
          <cell r="L1956">
            <v>0</v>
          </cell>
          <cell r="P1956">
            <v>0</v>
          </cell>
          <cell r="Q1956">
            <v>0</v>
          </cell>
          <cell r="R1956">
            <v>0</v>
          </cell>
        </row>
        <row r="1957">
          <cell r="H1957">
            <v>1600000</v>
          </cell>
          <cell r="K1957">
            <v>1</v>
          </cell>
          <cell r="L1957">
            <v>0</v>
          </cell>
          <cell r="P1957">
            <v>0</v>
          </cell>
          <cell r="Q1957">
            <v>0</v>
          </cell>
          <cell r="R1957">
            <v>0</v>
          </cell>
        </row>
        <row r="1958">
          <cell r="H1958">
            <v>1000000</v>
          </cell>
          <cell r="K1958">
            <v>1</v>
          </cell>
          <cell r="L1958">
            <v>0</v>
          </cell>
          <cell r="P1958">
            <v>0</v>
          </cell>
          <cell r="Q1958">
            <v>0</v>
          </cell>
          <cell r="R1958">
            <v>0</v>
          </cell>
        </row>
        <row r="1959">
          <cell r="H1959">
            <v>1600000</v>
          </cell>
          <cell r="K1959">
            <v>1</v>
          </cell>
          <cell r="L1959">
            <v>0</v>
          </cell>
          <cell r="P1959">
            <v>0</v>
          </cell>
          <cell r="Q1959">
            <v>0</v>
          </cell>
          <cell r="R1959">
            <v>0</v>
          </cell>
        </row>
        <row r="1960">
          <cell r="H1960">
            <v>1600000</v>
          </cell>
          <cell r="K1960">
            <v>1</v>
          </cell>
          <cell r="L1960">
            <v>0</v>
          </cell>
          <cell r="P1960">
            <v>0</v>
          </cell>
          <cell r="Q1960">
            <v>0</v>
          </cell>
          <cell r="R1960">
            <v>0</v>
          </cell>
        </row>
        <row r="1961">
          <cell r="H1961">
            <v>1600000</v>
          </cell>
          <cell r="K1961">
            <v>1</v>
          </cell>
          <cell r="L1961">
            <v>0</v>
          </cell>
          <cell r="P1961">
            <v>0</v>
          </cell>
          <cell r="Q1961">
            <v>0</v>
          </cell>
          <cell r="R1961">
            <v>0</v>
          </cell>
        </row>
        <row r="1962">
          <cell r="H1962">
            <v>1600000</v>
          </cell>
          <cell r="K1962">
            <v>1</v>
          </cell>
          <cell r="L1962">
            <v>0</v>
          </cell>
          <cell r="P1962">
            <v>0</v>
          </cell>
          <cell r="Q1962">
            <v>0</v>
          </cell>
          <cell r="R1962">
            <v>0</v>
          </cell>
        </row>
        <row r="1963">
          <cell r="H1963">
            <v>1600000</v>
          </cell>
          <cell r="K1963">
            <v>1</v>
          </cell>
          <cell r="L1963">
            <v>0</v>
          </cell>
          <cell r="P1963">
            <v>0</v>
          </cell>
          <cell r="Q1963">
            <v>0</v>
          </cell>
          <cell r="R1963">
            <v>0</v>
          </cell>
        </row>
        <row r="1964">
          <cell r="H1964">
            <v>94067</v>
          </cell>
          <cell r="K1964">
            <v>1</v>
          </cell>
          <cell r="L1964">
            <v>0</v>
          </cell>
          <cell r="P1964">
            <v>0</v>
          </cell>
          <cell r="Q1964">
            <v>0</v>
          </cell>
          <cell r="R1964">
            <v>0</v>
          </cell>
        </row>
        <row r="1965">
          <cell r="H1965">
            <v>94067</v>
          </cell>
          <cell r="K1965">
            <v>1</v>
          </cell>
          <cell r="L1965">
            <v>0</v>
          </cell>
          <cell r="P1965">
            <v>0</v>
          </cell>
          <cell r="Q1965">
            <v>0</v>
          </cell>
          <cell r="R1965">
            <v>0</v>
          </cell>
        </row>
        <row r="1966">
          <cell r="H1966">
            <v>407000</v>
          </cell>
          <cell r="K1966">
            <v>1</v>
          </cell>
          <cell r="L1966">
            <v>0</v>
          </cell>
          <cell r="P1966">
            <v>0</v>
          </cell>
          <cell r="Q1966">
            <v>0</v>
          </cell>
          <cell r="R1966">
            <v>0</v>
          </cell>
        </row>
        <row r="1967">
          <cell r="H1967">
            <v>407000</v>
          </cell>
          <cell r="K1967">
            <v>1</v>
          </cell>
          <cell r="L1967">
            <v>0</v>
          </cell>
          <cell r="P1967">
            <v>0</v>
          </cell>
          <cell r="Q1967">
            <v>0</v>
          </cell>
          <cell r="R1967">
            <v>0</v>
          </cell>
        </row>
        <row r="1968">
          <cell r="H1968">
            <v>220000</v>
          </cell>
          <cell r="K1968">
            <v>1</v>
          </cell>
          <cell r="L1968">
            <v>0</v>
          </cell>
          <cell r="P1968">
            <v>0</v>
          </cell>
          <cell r="Q1968">
            <v>0</v>
          </cell>
          <cell r="R1968">
            <v>0</v>
          </cell>
        </row>
        <row r="1969">
          <cell r="H1969">
            <v>220000</v>
          </cell>
          <cell r="K1969">
            <v>1</v>
          </cell>
          <cell r="L1969">
            <v>0</v>
          </cell>
          <cell r="P1969">
            <v>0</v>
          </cell>
          <cell r="Q1969">
            <v>0</v>
          </cell>
          <cell r="R1969">
            <v>0</v>
          </cell>
        </row>
        <row r="1970">
          <cell r="H1970">
            <v>1290000</v>
          </cell>
          <cell r="K1970">
            <v>1</v>
          </cell>
          <cell r="L1970">
            <v>0</v>
          </cell>
          <cell r="P1970">
            <v>0</v>
          </cell>
          <cell r="Q1970">
            <v>1</v>
          </cell>
          <cell r="R1970">
            <v>0</v>
          </cell>
        </row>
      </sheetData>
      <sheetData sheetId="7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1773810730</v>
          </cell>
          <cell r="I5">
            <v>1381</v>
          </cell>
          <cell r="J5">
            <v>1380</v>
          </cell>
          <cell r="K5">
            <v>1380</v>
          </cell>
          <cell r="L5">
            <v>0</v>
          </cell>
          <cell r="P5">
            <v>0</v>
          </cell>
          <cell r="Q5">
            <v>0</v>
          </cell>
          <cell r="R5">
            <v>1</v>
          </cell>
        </row>
        <row r="6">
          <cell r="H6">
            <v>1510990</v>
          </cell>
          <cell r="K6">
            <v>1</v>
          </cell>
          <cell r="L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H7">
            <v>1510990</v>
          </cell>
          <cell r="K7">
            <v>1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H8">
            <v>502700</v>
          </cell>
          <cell r="K8">
            <v>1</v>
          </cell>
          <cell r="L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H9">
            <v>502700</v>
          </cell>
          <cell r="K9">
            <v>1</v>
          </cell>
          <cell r="L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H10">
            <v>502700</v>
          </cell>
          <cell r="K10">
            <v>1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H11">
            <v>502700</v>
          </cell>
          <cell r="K11">
            <v>1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H12">
            <v>650000</v>
          </cell>
          <cell r="K12">
            <v>1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H13">
            <v>300000</v>
          </cell>
          <cell r="K13">
            <v>1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H14">
            <v>300000</v>
          </cell>
          <cell r="K14">
            <v>1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H15">
            <v>300000</v>
          </cell>
          <cell r="K15">
            <v>1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H16">
            <v>300000</v>
          </cell>
          <cell r="K16">
            <v>1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H17">
            <v>300000</v>
          </cell>
          <cell r="K17">
            <v>1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H18">
            <v>300000</v>
          </cell>
          <cell r="K18">
            <v>1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H19">
            <v>375990</v>
          </cell>
          <cell r="K19">
            <v>1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H20">
            <v>2769000</v>
          </cell>
          <cell r="K20">
            <v>1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H21">
            <v>33476820</v>
          </cell>
          <cell r="K21">
            <v>1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H22">
            <v>319000</v>
          </cell>
          <cell r="K22">
            <v>1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H23">
            <v>2140000</v>
          </cell>
          <cell r="K23">
            <v>1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H24">
            <v>428500</v>
          </cell>
          <cell r="K24">
            <v>1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H25">
            <v>1200000</v>
          </cell>
          <cell r="K25">
            <v>1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H26">
            <v>1809720</v>
          </cell>
          <cell r="K26">
            <v>1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H27">
            <v>25652000</v>
          </cell>
          <cell r="K27">
            <v>1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H28">
            <v>24079000</v>
          </cell>
          <cell r="K28">
            <v>1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H29">
            <v>1803707</v>
          </cell>
          <cell r="K29">
            <v>1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H30">
            <v>1803707</v>
          </cell>
          <cell r="K30">
            <v>1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H31">
            <v>1803706</v>
          </cell>
          <cell r="K31">
            <v>1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H32">
            <v>1998700</v>
          </cell>
          <cell r="K32">
            <v>1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H33">
            <v>1998700</v>
          </cell>
          <cell r="K33">
            <v>1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H34">
            <v>1998700</v>
          </cell>
          <cell r="K34">
            <v>1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H35">
            <v>3163610</v>
          </cell>
          <cell r="K35">
            <v>1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H36">
            <v>1950000</v>
          </cell>
          <cell r="K36">
            <v>1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H37">
            <v>1950000</v>
          </cell>
          <cell r="K37">
            <v>1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H38">
            <v>1950000</v>
          </cell>
          <cell r="K38">
            <v>1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H39">
            <v>5850000</v>
          </cell>
          <cell r="K39">
            <v>1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H40">
            <v>12300000</v>
          </cell>
          <cell r="K40">
            <v>1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H41">
            <v>1950000</v>
          </cell>
          <cell r="K41">
            <v>1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H42">
            <v>1400000</v>
          </cell>
          <cell r="K42">
            <v>1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H43">
            <v>1400000</v>
          </cell>
          <cell r="K43">
            <v>1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H44">
            <v>252000</v>
          </cell>
          <cell r="K44">
            <v>1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H45">
            <v>252000</v>
          </cell>
          <cell r="K45">
            <v>1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H46">
            <v>738000</v>
          </cell>
          <cell r="K46">
            <v>1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H47">
            <v>738000</v>
          </cell>
          <cell r="K47">
            <v>1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H48">
            <v>153640</v>
          </cell>
          <cell r="K48">
            <v>1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H49">
            <v>504000</v>
          </cell>
          <cell r="K49">
            <v>1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H50">
            <v>1300000</v>
          </cell>
          <cell r="K50">
            <v>1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H51">
            <v>2382974</v>
          </cell>
          <cell r="K51">
            <v>1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H52">
            <v>2382974</v>
          </cell>
          <cell r="K52">
            <v>1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H53">
            <v>2382974</v>
          </cell>
          <cell r="K53">
            <v>1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H54">
            <v>2382974</v>
          </cell>
          <cell r="K54">
            <v>1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H55">
            <v>2382974</v>
          </cell>
          <cell r="K55">
            <v>1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H56">
            <v>2382974</v>
          </cell>
          <cell r="K56">
            <v>1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H57">
            <v>10546876</v>
          </cell>
          <cell r="K57">
            <v>1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H58">
            <v>495000</v>
          </cell>
          <cell r="K58">
            <v>1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H59">
            <v>5006890</v>
          </cell>
          <cell r="K59">
            <v>1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H60">
            <v>5006890</v>
          </cell>
          <cell r="K60">
            <v>1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H61">
            <v>5006890</v>
          </cell>
          <cell r="K61">
            <v>1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H62">
            <v>5006890</v>
          </cell>
          <cell r="K62">
            <v>1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H63">
            <v>2372000</v>
          </cell>
          <cell r="K63">
            <v>1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H64">
            <v>2682000</v>
          </cell>
          <cell r="K64">
            <v>1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H65">
            <v>290260</v>
          </cell>
          <cell r="K65">
            <v>0</v>
          </cell>
          <cell r="L65">
            <v>0</v>
          </cell>
          <cell r="P65">
            <v>0</v>
          </cell>
          <cell r="Q65">
            <v>0</v>
          </cell>
          <cell r="R65">
            <v>1</v>
          </cell>
        </row>
        <row r="66">
          <cell r="H66">
            <v>316000</v>
          </cell>
          <cell r="K66">
            <v>1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H67">
            <v>316000</v>
          </cell>
          <cell r="K67">
            <v>1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H68">
            <v>487000</v>
          </cell>
          <cell r="K68">
            <v>1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H69">
            <v>822000</v>
          </cell>
          <cell r="K69">
            <v>1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H70">
            <v>822000</v>
          </cell>
          <cell r="K70">
            <v>1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H71">
            <v>2239900</v>
          </cell>
          <cell r="K71">
            <v>1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H72">
            <v>2239900</v>
          </cell>
          <cell r="K72">
            <v>1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H73">
            <v>1021700</v>
          </cell>
          <cell r="K73">
            <v>1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H74">
            <v>1360000</v>
          </cell>
          <cell r="K74">
            <v>1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H75">
            <v>1360000</v>
          </cell>
          <cell r="K75">
            <v>1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H76">
            <v>1360000</v>
          </cell>
          <cell r="K76">
            <v>1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H77">
            <v>1360000</v>
          </cell>
          <cell r="K77">
            <v>1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H78">
            <v>1360000</v>
          </cell>
          <cell r="K78">
            <v>1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H79">
            <v>1900000</v>
          </cell>
          <cell r="K79">
            <v>1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H80">
            <v>1900000</v>
          </cell>
          <cell r="K80">
            <v>1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H81">
            <v>1500000</v>
          </cell>
          <cell r="K81">
            <v>1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H82">
            <v>1500000</v>
          </cell>
          <cell r="K82">
            <v>1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H83">
            <v>1500000</v>
          </cell>
          <cell r="K83">
            <v>1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H84">
            <v>985700</v>
          </cell>
          <cell r="K84">
            <v>1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H85">
            <v>1235000</v>
          </cell>
          <cell r="K85">
            <v>1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H86">
            <v>1100000</v>
          </cell>
          <cell r="K86">
            <v>1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H87">
            <v>1100000</v>
          </cell>
          <cell r="K87">
            <v>1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H88">
            <v>1100000</v>
          </cell>
          <cell r="K88">
            <v>1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H89">
            <v>213070</v>
          </cell>
          <cell r="K89">
            <v>1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H90">
            <v>213070</v>
          </cell>
          <cell r="K90">
            <v>1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H91">
            <v>213070</v>
          </cell>
          <cell r="K91">
            <v>1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H92">
            <v>213070</v>
          </cell>
          <cell r="K92">
            <v>1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H93">
            <v>213070</v>
          </cell>
          <cell r="K93">
            <v>1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H94">
            <v>213070</v>
          </cell>
          <cell r="K94">
            <v>1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H95">
            <v>213070</v>
          </cell>
          <cell r="K95">
            <v>1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H96">
            <v>213070</v>
          </cell>
          <cell r="K96">
            <v>1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H97">
            <v>213070</v>
          </cell>
          <cell r="K97">
            <v>1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H98">
            <v>213070</v>
          </cell>
          <cell r="K98">
            <v>1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H99">
            <v>3420000</v>
          </cell>
          <cell r="K99">
            <v>1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H100">
            <v>576000</v>
          </cell>
          <cell r="K100">
            <v>1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H101">
            <v>520300</v>
          </cell>
          <cell r="K101">
            <v>1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H102">
            <v>385000</v>
          </cell>
          <cell r="K102">
            <v>1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H103">
            <v>874500</v>
          </cell>
          <cell r="K103">
            <v>1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H104">
            <v>874500</v>
          </cell>
          <cell r="K104">
            <v>1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H105">
            <v>904970</v>
          </cell>
          <cell r="K105">
            <v>1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H106">
            <v>904970</v>
          </cell>
          <cell r="K106">
            <v>1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H107">
            <v>865000</v>
          </cell>
          <cell r="K107">
            <v>1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H108">
            <v>865000</v>
          </cell>
          <cell r="K108">
            <v>1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H109">
            <v>865000</v>
          </cell>
          <cell r="K109">
            <v>1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H110">
            <v>865000</v>
          </cell>
          <cell r="K110">
            <v>1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H111">
            <v>970000</v>
          </cell>
          <cell r="K111">
            <v>1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H112">
            <v>970000</v>
          </cell>
          <cell r="K112">
            <v>1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H113">
            <v>753000</v>
          </cell>
          <cell r="K113">
            <v>1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H114">
            <v>209990</v>
          </cell>
          <cell r="K114">
            <v>1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H115">
            <v>209990</v>
          </cell>
          <cell r="K115">
            <v>1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H116">
            <v>209990</v>
          </cell>
          <cell r="K116">
            <v>1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H117">
            <v>209990</v>
          </cell>
          <cell r="K117">
            <v>1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H118">
            <v>209990</v>
          </cell>
          <cell r="K118">
            <v>1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H119">
            <v>209990</v>
          </cell>
          <cell r="K119">
            <v>1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H120">
            <v>935020</v>
          </cell>
          <cell r="K120">
            <v>1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H121">
            <v>1039500</v>
          </cell>
          <cell r="K121">
            <v>1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H122">
            <v>1063210</v>
          </cell>
          <cell r="K122">
            <v>1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H123">
            <v>612000</v>
          </cell>
          <cell r="K123">
            <v>1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H124">
            <v>763899</v>
          </cell>
          <cell r="K124">
            <v>1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H125">
            <v>763899</v>
          </cell>
          <cell r="K125">
            <v>1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H126">
            <v>763899</v>
          </cell>
          <cell r="K126">
            <v>1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H127">
            <v>763899</v>
          </cell>
          <cell r="K127">
            <v>1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H128">
            <v>844305</v>
          </cell>
          <cell r="K128">
            <v>1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H129">
            <v>1</v>
          </cell>
          <cell r="K129">
            <v>1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H130">
            <v>157810</v>
          </cell>
          <cell r="K130">
            <v>1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H131">
            <v>157810</v>
          </cell>
          <cell r="K131">
            <v>1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H132">
            <v>157810</v>
          </cell>
          <cell r="K132">
            <v>1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H133">
            <v>157810</v>
          </cell>
          <cell r="K133">
            <v>1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H134">
            <v>157810</v>
          </cell>
          <cell r="K134">
            <v>1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H135">
            <v>157810</v>
          </cell>
          <cell r="K135">
            <v>1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H136">
            <v>157810</v>
          </cell>
          <cell r="K136">
            <v>1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H137">
            <v>157810</v>
          </cell>
          <cell r="K137">
            <v>1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H138">
            <v>157810</v>
          </cell>
          <cell r="K138">
            <v>1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H139">
            <v>262500</v>
          </cell>
          <cell r="K139">
            <v>1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H140">
            <v>262500</v>
          </cell>
          <cell r="K140">
            <v>1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H141">
            <v>262500</v>
          </cell>
          <cell r="K141">
            <v>1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H142">
            <v>262500</v>
          </cell>
          <cell r="K142">
            <v>1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H143">
            <v>262500</v>
          </cell>
          <cell r="K143">
            <v>1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H144">
            <v>262500</v>
          </cell>
          <cell r="K144">
            <v>1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H145">
            <v>262500</v>
          </cell>
          <cell r="K145">
            <v>1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H146">
            <v>262500</v>
          </cell>
          <cell r="K146">
            <v>1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H147">
            <v>262500</v>
          </cell>
          <cell r="K147">
            <v>1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H148">
            <v>772691</v>
          </cell>
          <cell r="K148">
            <v>1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H149">
            <v>772691</v>
          </cell>
          <cell r="K149">
            <v>1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H150">
            <v>772691</v>
          </cell>
          <cell r="K150">
            <v>1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H151">
            <v>772691</v>
          </cell>
          <cell r="K151">
            <v>1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H152">
            <v>772691</v>
          </cell>
          <cell r="K152">
            <v>1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H153">
            <v>772691</v>
          </cell>
          <cell r="K153">
            <v>1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H154">
            <v>772691</v>
          </cell>
          <cell r="K154">
            <v>1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H155">
            <v>772691</v>
          </cell>
          <cell r="K155">
            <v>1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H156">
            <v>772691</v>
          </cell>
          <cell r="K156">
            <v>1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H157">
            <v>772691</v>
          </cell>
          <cell r="K157">
            <v>1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H158">
            <v>772691</v>
          </cell>
          <cell r="K158">
            <v>1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H159">
            <v>772691</v>
          </cell>
          <cell r="K159">
            <v>1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H160">
            <v>772691</v>
          </cell>
          <cell r="K160">
            <v>1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H161">
            <v>772691</v>
          </cell>
          <cell r="K161">
            <v>1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H162">
            <v>772691</v>
          </cell>
          <cell r="K162">
            <v>1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H163">
            <v>772691</v>
          </cell>
          <cell r="K163">
            <v>1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H164">
            <v>772691</v>
          </cell>
          <cell r="K164">
            <v>1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H165">
            <v>772691</v>
          </cell>
          <cell r="K165">
            <v>1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H166">
            <v>772691</v>
          </cell>
          <cell r="K166">
            <v>1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H167">
            <v>772691</v>
          </cell>
          <cell r="K167">
            <v>1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H168">
            <v>2592000</v>
          </cell>
          <cell r="K168">
            <v>1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H169">
            <v>2880000</v>
          </cell>
          <cell r="K169">
            <v>1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H170">
            <v>20800000</v>
          </cell>
          <cell r="K170">
            <v>1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H171">
            <v>533000</v>
          </cell>
          <cell r="K171">
            <v>1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H172">
            <v>1320000</v>
          </cell>
          <cell r="K172">
            <v>1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H173">
            <v>360000</v>
          </cell>
          <cell r="K173">
            <v>1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H174">
            <v>254365</v>
          </cell>
          <cell r="K174">
            <v>1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H175">
            <v>2817900</v>
          </cell>
          <cell r="K175">
            <v>1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H176">
            <v>2561960</v>
          </cell>
          <cell r="K176">
            <v>1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H177">
            <v>2561960</v>
          </cell>
          <cell r="K177">
            <v>1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H178">
            <v>3829270</v>
          </cell>
          <cell r="K178">
            <v>1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H179">
            <v>362820</v>
          </cell>
          <cell r="K179">
            <v>1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H180">
            <v>375910</v>
          </cell>
          <cell r="K180">
            <v>1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H181">
            <v>375910</v>
          </cell>
          <cell r="K181">
            <v>1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H182">
            <v>375910</v>
          </cell>
          <cell r="K182">
            <v>1</v>
          </cell>
          <cell r="L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H183">
            <v>375910</v>
          </cell>
          <cell r="K183">
            <v>1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H184">
            <v>375910</v>
          </cell>
          <cell r="K184">
            <v>1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H185">
            <v>375910</v>
          </cell>
          <cell r="K185">
            <v>1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H186">
            <v>375910</v>
          </cell>
          <cell r="K186">
            <v>1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H187">
            <v>375910</v>
          </cell>
          <cell r="K187">
            <v>1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H188">
            <v>375910</v>
          </cell>
          <cell r="K188">
            <v>1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H189">
            <v>141200</v>
          </cell>
          <cell r="K189">
            <v>1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H190">
            <v>102550</v>
          </cell>
          <cell r="K190">
            <v>1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H191">
            <v>10555000</v>
          </cell>
          <cell r="K191">
            <v>1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H192">
            <v>10555000</v>
          </cell>
          <cell r="K192">
            <v>1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H193">
            <v>710000</v>
          </cell>
          <cell r="K193">
            <v>1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H194">
            <v>710000</v>
          </cell>
          <cell r="K194">
            <v>1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H195">
            <v>14103140</v>
          </cell>
          <cell r="K195">
            <v>1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H196">
            <v>1600000</v>
          </cell>
          <cell r="K196">
            <v>1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H197">
            <v>1600000</v>
          </cell>
          <cell r="K197">
            <v>1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H198">
            <v>4470400</v>
          </cell>
          <cell r="K198">
            <v>1</v>
          </cell>
          <cell r="L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H199">
            <v>4470400</v>
          </cell>
          <cell r="K199">
            <v>1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H200">
            <v>21920800</v>
          </cell>
          <cell r="K200">
            <v>1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H201">
            <v>3312100</v>
          </cell>
          <cell r="K201">
            <v>1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H202">
            <v>6893000</v>
          </cell>
          <cell r="K202">
            <v>1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H203">
            <v>7000000</v>
          </cell>
          <cell r="K203">
            <v>1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H204">
            <v>4200000</v>
          </cell>
          <cell r="K204">
            <v>1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H205">
            <v>172700</v>
          </cell>
          <cell r="K205">
            <v>1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H206">
            <v>172700</v>
          </cell>
          <cell r="K206">
            <v>1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H207">
            <v>172700</v>
          </cell>
          <cell r="K207">
            <v>1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H208">
            <v>172700</v>
          </cell>
          <cell r="K208">
            <v>1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H209">
            <v>196920</v>
          </cell>
          <cell r="K209">
            <v>1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H210">
            <v>196920</v>
          </cell>
          <cell r="K210">
            <v>1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H211">
            <v>196920</v>
          </cell>
          <cell r="K211">
            <v>1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H212">
            <v>196920</v>
          </cell>
          <cell r="K212">
            <v>1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H213">
            <v>196920</v>
          </cell>
          <cell r="K213">
            <v>1</v>
          </cell>
          <cell r="L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H214">
            <v>196920</v>
          </cell>
          <cell r="K214">
            <v>1</v>
          </cell>
          <cell r="L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H215">
            <v>10019570</v>
          </cell>
          <cell r="K215">
            <v>1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H216">
            <v>1090000</v>
          </cell>
          <cell r="K216">
            <v>1</v>
          </cell>
          <cell r="L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H217">
            <v>1900000</v>
          </cell>
          <cell r="K217">
            <v>1</v>
          </cell>
          <cell r="L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H218">
            <v>1510000</v>
          </cell>
          <cell r="K218">
            <v>1</v>
          </cell>
          <cell r="L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H219">
            <v>720000</v>
          </cell>
          <cell r="K219">
            <v>1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H220">
            <v>480000</v>
          </cell>
          <cell r="K220">
            <v>1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H221">
            <v>3200000</v>
          </cell>
          <cell r="K221">
            <v>1</v>
          </cell>
          <cell r="L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H222">
            <v>5800000</v>
          </cell>
          <cell r="K222">
            <v>1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H223">
            <v>20273400</v>
          </cell>
          <cell r="K223">
            <v>1</v>
          </cell>
          <cell r="L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H224">
            <v>1275484</v>
          </cell>
          <cell r="K224">
            <v>1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H225">
            <v>52816000</v>
          </cell>
          <cell r="K225">
            <v>1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H226">
            <v>52816000</v>
          </cell>
          <cell r="K226">
            <v>1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H227">
            <v>920000</v>
          </cell>
          <cell r="K227">
            <v>1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H228">
            <v>3377230</v>
          </cell>
          <cell r="K228">
            <v>1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H229">
            <v>500000</v>
          </cell>
          <cell r="K229">
            <v>1</v>
          </cell>
          <cell r="L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H230">
            <v>500000</v>
          </cell>
          <cell r="K230">
            <v>1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H231">
            <v>648000</v>
          </cell>
          <cell r="K231">
            <v>1</v>
          </cell>
          <cell r="L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H232">
            <v>177910</v>
          </cell>
          <cell r="K232">
            <v>1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H233">
            <v>177910</v>
          </cell>
          <cell r="K233">
            <v>1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H234">
            <v>177910</v>
          </cell>
          <cell r="K234">
            <v>1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H235">
            <v>177910</v>
          </cell>
          <cell r="K235">
            <v>1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H236">
            <v>177910</v>
          </cell>
          <cell r="K236">
            <v>1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H237">
            <v>177910</v>
          </cell>
          <cell r="K237">
            <v>1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H238">
            <v>177910</v>
          </cell>
          <cell r="K238">
            <v>1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H239">
            <v>177910</v>
          </cell>
          <cell r="K239">
            <v>1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H240">
            <v>177910</v>
          </cell>
          <cell r="K240">
            <v>1</v>
          </cell>
          <cell r="L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H241">
            <v>340000</v>
          </cell>
          <cell r="K241">
            <v>1</v>
          </cell>
          <cell r="L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H242">
            <v>483000</v>
          </cell>
          <cell r="K242">
            <v>1</v>
          </cell>
          <cell r="L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H243">
            <v>483000</v>
          </cell>
          <cell r="K243">
            <v>1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H244">
            <v>483000</v>
          </cell>
          <cell r="K244">
            <v>1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H245">
            <v>483000</v>
          </cell>
          <cell r="K245">
            <v>1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H246">
            <v>483000</v>
          </cell>
          <cell r="K246">
            <v>1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H247">
            <v>483000</v>
          </cell>
          <cell r="K247">
            <v>1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H248">
            <v>660000</v>
          </cell>
          <cell r="K248">
            <v>1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H249">
            <v>1</v>
          </cell>
          <cell r="K249">
            <v>1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H250">
            <v>320000</v>
          </cell>
          <cell r="K250">
            <v>1</v>
          </cell>
          <cell r="L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H251">
            <v>320000</v>
          </cell>
          <cell r="K251">
            <v>1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H252">
            <v>1</v>
          </cell>
          <cell r="K252">
            <v>1</v>
          </cell>
          <cell r="L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H253">
            <v>180000</v>
          </cell>
          <cell r="K253">
            <v>1</v>
          </cell>
          <cell r="L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H254">
            <v>180000</v>
          </cell>
          <cell r="K254">
            <v>1</v>
          </cell>
          <cell r="L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H255">
            <v>180000</v>
          </cell>
          <cell r="K255">
            <v>1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H256">
            <v>80000</v>
          </cell>
          <cell r="K256">
            <v>1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H257">
            <v>80000</v>
          </cell>
          <cell r="K257">
            <v>1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H258">
            <v>80000</v>
          </cell>
          <cell r="K258">
            <v>1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H259">
            <v>130000</v>
          </cell>
          <cell r="K259">
            <v>1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H260">
            <v>120000</v>
          </cell>
          <cell r="K260">
            <v>1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H261">
            <v>130000</v>
          </cell>
          <cell r="K261">
            <v>1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H262">
            <v>90000</v>
          </cell>
          <cell r="K262">
            <v>1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H263">
            <v>130000</v>
          </cell>
          <cell r="K263">
            <v>1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H264">
            <v>320000</v>
          </cell>
          <cell r="K264">
            <v>1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H265">
            <v>320000</v>
          </cell>
          <cell r="K265">
            <v>1</v>
          </cell>
          <cell r="L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H266">
            <v>460000</v>
          </cell>
          <cell r="K266">
            <v>1</v>
          </cell>
          <cell r="L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H267">
            <v>510000</v>
          </cell>
          <cell r="K267">
            <v>1</v>
          </cell>
          <cell r="L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H268">
            <v>510000</v>
          </cell>
          <cell r="K268">
            <v>1</v>
          </cell>
          <cell r="L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H269">
            <v>510000</v>
          </cell>
          <cell r="K269">
            <v>1</v>
          </cell>
          <cell r="L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H270">
            <v>300000</v>
          </cell>
          <cell r="K270">
            <v>1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H271">
            <v>160000</v>
          </cell>
          <cell r="K271">
            <v>1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H272">
            <v>160000</v>
          </cell>
          <cell r="K272">
            <v>1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H273">
            <v>260000</v>
          </cell>
          <cell r="K273">
            <v>1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H274">
            <v>150000</v>
          </cell>
          <cell r="K274">
            <v>1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H275">
            <v>150000</v>
          </cell>
          <cell r="K275">
            <v>1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H276">
            <v>150000</v>
          </cell>
          <cell r="K276">
            <v>1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H277">
            <v>150000</v>
          </cell>
          <cell r="K277">
            <v>1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H278">
            <v>150000</v>
          </cell>
          <cell r="K278">
            <v>1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H279">
            <v>150000</v>
          </cell>
          <cell r="K279">
            <v>1</v>
          </cell>
          <cell r="L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H280">
            <v>310000</v>
          </cell>
          <cell r="K280">
            <v>1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H281">
            <v>310000</v>
          </cell>
          <cell r="K281">
            <v>1</v>
          </cell>
          <cell r="L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H282">
            <v>190000</v>
          </cell>
          <cell r="K282">
            <v>1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H283">
            <v>190000</v>
          </cell>
          <cell r="K283">
            <v>1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H284">
            <v>190000</v>
          </cell>
          <cell r="K284">
            <v>1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H285">
            <v>110000</v>
          </cell>
          <cell r="K285">
            <v>1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H286">
            <v>110000</v>
          </cell>
          <cell r="K286">
            <v>1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H287">
            <v>110000</v>
          </cell>
          <cell r="K287">
            <v>1</v>
          </cell>
          <cell r="L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H288">
            <v>110000</v>
          </cell>
          <cell r="K288">
            <v>1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H289">
            <v>110000</v>
          </cell>
          <cell r="K289">
            <v>1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H290">
            <v>110000</v>
          </cell>
          <cell r="K290">
            <v>1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H291">
            <v>110000</v>
          </cell>
          <cell r="K291">
            <v>1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H292">
            <v>110000</v>
          </cell>
          <cell r="K292">
            <v>1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H293">
            <v>110000</v>
          </cell>
          <cell r="K293">
            <v>1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H294">
            <v>110000</v>
          </cell>
          <cell r="K294">
            <v>1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H295">
            <v>110000</v>
          </cell>
          <cell r="K295">
            <v>1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H296">
            <v>110000</v>
          </cell>
          <cell r="K296">
            <v>1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H297">
            <v>110000</v>
          </cell>
          <cell r="K297">
            <v>1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H298">
            <v>110000</v>
          </cell>
          <cell r="K298">
            <v>1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H299">
            <v>110000</v>
          </cell>
          <cell r="K299">
            <v>1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H300">
            <v>110000</v>
          </cell>
          <cell r="K300">
            <v>1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H301">
            <v>110000</v>
          </cell>
          <cell r="K301">
            <v>1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H302">
            <v>110000</v>
          </cell>
          <cell r="K302">
            <v>1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H303">
            <v>110000</v>
          </cell>
          <cell r="K303">
            <v>1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H304">
            <v>110000</v>
          </cell>
          <cell r="K304">
            <v>1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H305">
            <v>110000</v>
          </cell>
          <cell r="K305">
            <v>1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H306">
            <v>110000</v>
          </cell>
          <cell r="K306">
            <v>1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H307">
            <v>110000</v>
          </cell>
          <cell r="K307">
            <v>1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H308">
            <v>110000</v>
          </cell>
          <cell r="K308">
            <v>1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H309">
            <v>110000</v>
          </cell>
          <cell r="K309">
            <v>1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H310">
            <v>110000</v>
          </cell>
          <cell r="K310">
            <v>1</v>
          </cell>
          <cell r="L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H311">
            <v>110000</v>
          </cell>
          <cell r="K311">
            <v>1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H312">
            <v>110000</v>
          </cell>
          <cell r="K312">
            <v>1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H313">
            <v>110000</v>
          </cell>
          <cell r="K313">
            <v>1</v>
          </cell>
          <cell r="L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H314">
            <v>110000</v>
          </cell>
          <cell r="K314">
            <v>1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H315">
            <v>110000</v>
          </cell>
          <cell r="K315">
            <v>1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H316">
            <v>110000</v>
          </cell>
          <cell r="K316">
            <v>1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H317">
            <v>110000</v>
          </cell>
          <cell r="K317">
            <v>1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H318">
            <v>110000</v>
          </cell>
          <cell r="K318">
            <v>1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H319">
            <v>110000</v>
          </cell>
          <cell r="K319">
            <v>1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H320">
            <v>110000</v>
          </cell>
          <cell r="K320">
            <v>1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H321">
            <v>110000</v>
          </cell>
          <cell r="K321">
            <v>1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H322">
            <v>110000</v>
          </cell>
          <cell r="K322">
            <v>1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H323">
            <v>110000</v>
          </cell>
          <cell r="K323">
            <v>1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H324">
            <v>110000</v>
          </cell>
          <cell r="K324">
            <v>1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H325">
            <v>110000</v>
          </cell>
          <cell r="K325">
            <v>1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H326">
            <v>110000</v>
          </cell>
          <cell r="K326">
            <v>1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H327">
            <v>110000</v>
          </cell>
          <cell r="K327">
            <v>1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H328">
            <v>110000</v>
          </cell>
          <cell r="K328">
            <v>1</v>
          </cell>
          <cell r="L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H329">
            <v>110000</v>
          </cell>
          <cell r="K329">
            <v>1</v>
          </cell>
          <cell r="L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H330">
            <v>110000</v>
          </cell>
          <cell r="K330">
            <v>1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H331">
            <v>110000</v>
          </cell>
          <cell r="K331">
            <v>1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H332">
            <v>110000</v>
          </cell>
          <cell r="K332">
            <v>1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H333">
            <v>110000</v>
          </cell>
          <cell r="K333">
            <v>1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H334">
            <v>110000</v>
          </cell>
          <cell r="K334">
            <v>1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H335">
            <v>110000</v>
          </cell>
          <cell r="K335">
            <v>1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H336">
            <v>110000</v>
          </cell>
          <cell r="K336">
            <v>1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H337">
            <v>110000</v>
          </cell>
          <cell r="K337">
            <v>1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H338">
            <v>110000</v>
          </cell>
          <cell r="K338">
            <v>1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H339">
            <v>110000</v>
          </cell>
          <cell r="K339">
            <v>1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H340">
            <v>110000</v>
          </cell>
          <cell r="K340">
            <v>1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H341">
            <v>110000</v>
          </cell>
          <cell r="K341">
            <v>1</v>
          </cell>
          <cell r="L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H342">
            <v>110000</v>
          </cell>
          <cell r="K342">
            <v>1</v>
          </cell>
          <cell r="L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H343">
            <v>110000</v>
          </cell>
          <cell r="K343">
            <v>1</v>
          </cell>
          <cell r="L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H344">
            <v>110000</v>
          </cell>
          <cell r="K344">
            <v>1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H345">
            <v>110000</v>
          </cell>
          <cell r="K345">
            <v>1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H346">
            <v>110000</v>
          </cell>
          <cell r="K346">
            <v>1</v>
          </cell>
          <cell r="L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H347">
            <v>110000</v>
          </cell>
          <cell r="K347">
            <v>1</v>
          </cell>
          <cell r="L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H348">
            <v>110000</v>
          </cell>
          <cell r="K348">
            <v>1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H349">
            <v>110000</v>
          </cell>
          <cell r="K349">
            <v>1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H350">
            <v>110000</v>
          </cell>
          <cell r="K350">
            <v>1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H351">
            <v>900000</v>
          </cell>
          <cell r="K351">
            <v>1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H352">
            <v>504000</v>
          </cell>
          <cell r="K352">
            <v>1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H353">
            <v>660000</v>
          </cell>
          <cell r="K353">
            <v>1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H354">
            <v>660000</v>
          </cell>
          <cell r="K354">
            <v>1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H355">
            <v>2080060</v>
          </cell>
          <cell r="K355">
            <v>1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H356">
            <v>2080060</v>
          </cell>
          <cell r="K356">
            <v>1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H357">
            <v>74800</v>
          </cell>
          <cell r="K357">
            <v>1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H358">
            <v>74800</v>
          </cell>
          <cell r="K358">
            <v>1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H359">
            <v>74800</v>
          </cell>
          <cell r="K359">
            <v>1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H360">
            <v>74800</v>
          </cell>
          <cell r="K360">
            <v>1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H361">
            <v>74800</v>
          </cell>
          <cell r="K361">
            <v>1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H362">
            <v>74800</v>
          </cell>
          <cell r="K362">
            <v>1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H363">
            <v>74800</v>
          </cell>
          <cell r="K363">
            <v>1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H364">
            <v>74800</v>
          </cell>
          <cell r="K364">
            <v>1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H365">
            <v>74800</v>
          </cell>
          <cell r="K365">
            <v>1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H366">
            <v>3200000</v>
          </cell>
          <cell r="K366">
            <v>1</v>
          </cell>
          <cell r="L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H367">
            <v>3200000</v>
          </cell>
          <cell r="K367">
            <v>1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H368">
            <v>2000000</v>
          </cell>
          <cell r="K368">
            <v>1</v>
          </cell>
          <cell r="L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H369">
            <v>3200000</v>
          </cell>
          <cell r="K369">
            <v>1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H370">
            <v>21951521</v>
          </cell>
          <cell r="K370">
            <v>1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H371">
            <v>12561807</v>
          </cell>
          <cell r="K371">
            <v>1</v>
          </cell>
          <cell r="L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H372">
            <v>935000</v>
          </cell>
          <cell r="K372">
            <v>1</v>
          </cell>
          <cell r="L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H373">
            <v>484000</v>
          </cell>
          <cell r="K373">
            <v>1</v>
          </cell>
          <cell r="L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H374">
            <v>330000</v>
          </cell>
          <cell r="K374">
            <v>1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H375">
            <v>510000</v>
          </cell>
          <cell r="K375">
            <v>1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H376">
            <v>1330000</v>
          </cell>
          <cell r="K376">
            <v>1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H377">
            <v>1330000</v>
          </cell>
          <cell r="K377">
            <v>1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H378">
            <v>385000</v>
          </cell>
          <cell r="K378">
            <v>1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H379">
            <v>587000</v>
          </cell>
          <cell r="K379">
            <v>1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H380">
            <v>344850</v>
          </cell>
          <cell r="K380">
            <v>1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H381">
            <v>2090000</v>
          </cell>
          <cell r="K381">
            <v>1</v>
          </cell>
          <cell r="L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H382">
            <v>1330000</v>
          </cell>
          <cell r="K382">
            <v>1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H383">
            <v>1330000</v>
          </cell>
          <cell r="K383">
            <v>1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H384">
            <v>17542550</v>
          </cell>
          <cell r="K384">
            <v>1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H385">
            <v>4070550</v>
          </cell>
          <cell r="K385">
            <v>1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H386">
            <v>3764550</v>
          </cell>
          <cell r="K386">
            <v>1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H387">
            <v>11425370</v>
          </cell>
          <cell r="K387">
            <v>1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H388">
            <v>3105670</v>
          </cell>
          <cell r="K388">
            <v>1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H389">
            <v>3105670</v>
          </cell>
          <cell r="K389">
            <v>1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H390">
            <v>935000</v>
          </cell>
          <cell r="K390">
            <v>1</v>
          </cell>
          <cell r="L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H391">
            <v>3450000</v>
          </cell>
          <cell r="K391">
            <v>1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H392">
            <v>740816</v>
          </cell>
          <cell r="K392">
            <v>1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H393">
            <v>740816</v>
          </cell>
          <cell r="K393">
            <v>1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H394">
            <v>740816</v>
          </cell>
          <cell r="K394">
            <v>1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H395">
            <v>2175000</v>
          </cell>
          <cell r="K395">
            <v>1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H396">
            <v>2175000</v>
          </cell>
          <cell r="K396">
            <v>1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H397">
            <v>825000</v>
          </cell>
          <cell r="K397">
            <v>1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H398">
            <v>50000</v>
          </cell>
          <cell r="K398">
            <v>1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H399">
            <v>50000</v>
          </cell>
          <cell r="K399">
            <v>1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H400">
            <v>80000</v>
          </cell>
          <cell r="K400">
            <v>1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H401">
            <v>60000</v>
          </cell>
          <cell r="K401">
            <v>1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H402">
            <v>60000</v>
          </cell>
          <cell r="K402">
            <v>1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H403">
            <v>70000</v>
          </cell>
          <cell r="K403">
            <v>1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H404">
            <v>70000</v>
          </cell>
          <cell r="K404">
            <v>1</v>
          </cell>
          <cell r="L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H405">
            <v>70000</v>
          </cell>
          <cell r="K405">
            <v>1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H406">
            <v>70000</v>
          </cell>
          <cell r="K406">
            <v>1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H407">
            <v>70000</v>
          </cell>
          <cell r="K407">
            <v>1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H408">
            <v>70000</v>
          </cell>
          <cell r="K408">
            <v>1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H409">
            <v>70000</v>
          </cell>
          <cell r="K409">
            <v>1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H410">
            <v>70000</v>
          </cell>
          <cell r="K410">
            <v>1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H411">
            <v>70000</v>
          </cell>
          <cell r="K411">
            <v>1</v>
          </cell>
          <cell r="L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H412">
            <v>70000</v>
          </cell>
          <cell r="K412">
            <v>1</v>
          </cell>
          <cell r="L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H413">
            <v>70000</v>
          </cell>
          <cell r="K413">
            <v>1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H414">
            <v>70000</v>
          </cell>
          <cell r="K414">
            <v>1</v>
          </cell>
          <cell r="L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H415">
            <v>70000</v>
          </cell>
          <cell r="K415">
            <v>1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H416">
            <v>70000</v>
          </cell>
          <cell r="K416">
            <v>1</v>
          </cell>
          <cell r="L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H417">
            <v>80000</v>
          </cell>
          <cell r="K417">
            <v>1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H418">
            <v>60000</v>
          </cell>
          <cell r="K418">
            <v>1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H419">
            <v>60000</v>
          </cell>
          <cell r="K419">
            <v>1</v>
          </cell>
          <cell r="L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H420">
            <v>90000</v>
          </cell>
          <cell r="K420">
            <v>1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H421">
            <v>90000</v>
          </cell>
          <cell r="K421">
            <v>1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H422">
            <v>90000</v>
          </cell>
          <cell r="K422">
            <v>1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H423">
            <v>90000</v>
          </cell>
          <cell r="K423">
            <v>1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H424">
            <v>90000</v>
          </cell>
          <cell r="K424">
            <v>1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H425">
            <v>90000</v>
          </cell>
          <cell r="K425">
            <v>1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H426">
            <v>90000</v>
          </cell>
          <cell r="K426">
            <v>1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H427">
            <v>30000</v>
          </cell>
          <cell r="K427">
            <v>1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H428">
            <v>60000</v>
          </cell>
          <cell r="K428">
            <v>1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H429">
            <v>800000</v>
          </cell>
          <cell r="K429">
            <v>1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H430">
            <v>120000</v>
          </cell>
          <cell r="K430">
            <v>1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H431">
            <v>120000</v>
          </cell>
          <cell r="K431">
            <v>1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H432">
            <v>120000</v>
          </cell>
          <cell r="K432">
            <v>1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H433">
            <v>120000</v>
          </cell>
          <cell r="K433">
            <v>1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H434">
            <v>120000</v>
          </cell>
          <cell r="K434">
            <v>1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H435">
            <v>60000</v>
          </cell>
          <cell r="K435">
            <v>1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H436">
            <v>60000</v>
          </cell>
          <cell r="K436">
            <v>1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H437">
            <v>60000</v>
          </cell>
          <cell r="K437">
            <v>1</v>
          </cell>
          <cell r="L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H438">
            <v>60000</v>
          </cell>
          <cell r="K438">
            <v>1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H439">
            <v>80000</v>
          </cell>
          <cell r="K439">
            <v>1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H440">
            <v>80000</v>
          </cell>
          <cell r="K440">
            <v>1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H441">
            <v>80000</v>
          </cell>
          <cell r="K441">
            <v>1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H442">
            <v>80000</v>
          </cell>
          <cell r="K442">
            <v>1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H443">
            <v>80000</v>
          </cell>
          <cell r="K443">
            <v>1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H444">
            <v>80000</v>
          </cell>
          <cell r="K444">
            <v>1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H445">
            <v>80000</v>
          </cell>
          <cell r="K445">
            <v>1</v>
          </cell>
          <cell r="L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H446">
            <v>80000</v>
          </cell>
          <cell r="K446">
            <v>1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H447">
            <v>80000</v>
          </cell>
          <cell r="K447">
            <v>1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H448">
            <v>80000</v>
          </cell>
          <cell r="K448">
            <v>1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H449">
            <v>80000</v>
          </cell>
          <cell r="K449">
            <v>1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H450">
            <v>80000</v>
          </cell>
          <cell r="K450">
            <v>1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H451">
            <v>80000</v>
          </cell>
          <cell r="K451">
            <v>1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H452">
            <v>80000</v>
          </cell>
          <cell r="K452">
            <v>1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H453">
            <v>80000</v>
          </cell>
          <cell r="K453">
            <v>1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H454">
            <v>80000</v>
          </cell>
          <cell r="K454">
            <v>1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H455">
            <v>80000</v>
          </cell>
          <cell r="K455">
            <v>1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H456">
            <v>80000</v>
          </cell>
          <cell r="K456">
            <v>1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H457">
            <v>80000</v>
          </cell>
          <cell r="K457">
            <v>1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H458">
            <v>80000</v>
          </cell>
          <cell r="K458">
            <v>1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H459">
            <v>80000</v>
          </cell>
          <cell r="K459">
            <v>1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H460">
            <v>80000</v>
          </cell>
          <cell r="K460">
            <v>1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H461">
            <v>80000</v>
          </cell>
          <cell r="K461">
            <v>1</v>
          </cell>
          <cell r="L461">
            <v>0</v>
          </cell>
          <cell r="P461">
            <v>0</v>
          </cell>
          <cell r="Q461">
            <v>0</v>
          </cell>
          <cell r="R461">
            <v>0</v>
          </cell>
        </row>
        <row r="462">
          <cell r="H462">
            <v>80000</v>
          </cell>
          <cell r="K462">
            <v>1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H463">
            <v>80000</v>
          </cell>
          <cell r="K463">
            <v>1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H464">
            <v>80000</v>
          </cell>
          <cell r="K464">
            <v>1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H465">
            <v>80000</v>
          </cell>
          <cell r="K465">
            <v>1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H466">
            <v>80000</v>
          </cell>
          <cell r="K466">
            <v>1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H467">
            <v>80000</v>
          </cell>
          <cell r="K467">
            <v>1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H468">
            <v>80000</v>
          </cell>
          <cell r="K468">
            <v>1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H469">
            <v>80000</v>
          </cell>
          <cell r="K469">
            <v>1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H470">
            <v>80000</v>
          </cell>
          <cell r="K470">
            <v>1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H471">
            <v>80000</v>
          </cell>
          <cell r="K471">
            <v>1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H472">
            <v>80000</v>
          </cell>
          <cell r="K472">
            <v>1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H473">
            <v>80000</v>
          </cell>
          <cell r="K473">
            <v>1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H474">
            <v>80000</v>
          </cell>
          <cell r="K474">
            <v>1</v>
          </cell>
          <cell r="L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H475">
            <v>80000</v>
          </cell>
          <cell r="K475">
            <v>1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H476">
            <v>80000</v>
          </cell>
          <cell r="K476">
            <v>1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H477">
            <v>80000</v>
          </cell>
          <cell r="K477">
            <v>1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H478">
            <v>80000</v>
          </cell>
          <cell r="K478">
            <v>1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H479">
            <v>80000</v>
          </cell>
          <cell r="K479">
            <v>1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H480">
            <v>80000</v>
          </cell>
          <cell r="K480">
            <v>1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H481">
            <v>80000</v>
          </cell>
          <cell r="K481">
            <v>1</v>
          </cell>
          <cell r="L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H482">
            <v>80000</v>
          </cell>
          <cell r="K482">
            <v>1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H483">
            <v>80000</v>
          </cell>
          <cell r="K483">
            <v>1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H484">
            <v>80000</v>
          </cell>
          <cell r="K484">
            <v>1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H485">
            <v>80000</v>
          </cell>
          <cell r="K485">
            <v>1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H486">
            <v>80000</v>
          </cell>
          <cell r="K486">
            <v>1</v>
          </cell>
          <cell r="L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H487">
            <v>80000</v>
          </cell>
          <cell r="K487">
            <v>1</v>
          </cell>
          <cell r="L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H488">
            <v>80000</v>
          </cell>
          <cell r="K488">
            <v>1</v>
          </cell>
          <cell r="L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H489">
            <v>80000</v>
          </cell>
          <cell r="K489">
            <v>1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H490">
            <v>80000</v>
          </cell>
          <cell r="K490">
            <v>1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H491">
            <v>80000</v>
          </cell>
          <cell r="K491">
            <v>1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H492">
            <v>80000</v>
          </cell>
          <cell r="K492">
            <v>1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H493">
            <v>80000</v>
          </cell>
          <cell r="K493">
            <v>1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H494">
            <v>80000</v>
          </cell>
          <cell r="K494">
            <v>1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H495">
            <v>80000</v>
          </cell>
          <cell r="K495">
            <v>1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H496">
            <v>80000</v>
          </cell>
          <cell r="K496">
            <v>1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H497">
            <v>80000</v>
          </cell>
          <cell r="K497">
            <v>1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H498">
            <v>80000</v>
          </cell>
          <cell r="K498">
            <v>1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H499">
            <v>80000</v>
          </cell>
          <cell r="K499">
            <v>1</v>
          </cell>
          <cell r="L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H500">
            <v>80000</v>
          </cell>
          <cell r="K500">
            <v>1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H501">
            <v>80000</v>
          </cell>
          <cell r="K501">
            <v>1</v>
          </cell>
          <cell r="L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H502">
            <v>80000</v>
          </cell>
          <cell r="K502">
            <v>1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H503">
            <v>80000</v>
          </cell>
          <cell r="K503">
            <v>1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H504">
            <v>80000</v>
          </cell>
          <cell r="K504">
            <v>1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H505">
            <v>80000</v>
          </cell>
          <cell r="K505">
            <v>1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H506">
            <v>80000</v>
          </cell>
          <cell r="K506">
            <v>1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H507">
            <v>80000</v>
          </cell>
          <cell r="K507">
            <v>1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H508">
            <v>80000</v>
          </cell>
          <cell r="K508">
            <v>1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H509">
            <v>80000</v>
          </cell>
          <cell r="K509">
            <v>1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H510">
            <v>80000</v>
          </cell>
          <cell r="K510">
            <v>1</v>
          </cell>
          <cell r="L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H511">
            <v>80000</v>
          </cell>
          <cell r="K511">
            <v>1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H512">
            <v>80000</v>
          </cell>
          <cell r="K512">
            <v>1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H513">
            <v>80000</v>
          </cell>
          <cell r="K513">
            <v>1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H514">
            <v>80000</v>
          </cell>
          <cell r="K514">
            <v>1</v>
          </cell>
          <cell r="L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H515">
            <v>80000</v>
          </cell>
          <cell r="K515">
            <v>1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H516">
            <v>80000</v>
          </cell>
          <cell r="K516">
            <v>1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H517">
            <v>80000</v>
          </cell>
          <cell r="K517">
            <v>1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H518">
            <v>80000</v>
          </cell>
          <cell r="K518">
            <v>1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H519">
            <v>30000</v>
          </cell>
          <cell r="K519">
            <v>1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H520">
            <v>100000</v>
          </cell>
          <cell r="K520">
            <v>1</v>
          </cell>
          <cell r="L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H521">
            <v>100000</v>
          </cell>
          <cell r="K521">
            <v>1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H522">
            <v>100000</v>
          </cell>
          <cell r="K522">
            <v>1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H523">
            <v>100000</v>
          </cell>
          <cell r="K523">
            <v>1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H524">
            <v>100000</v>
          </cell>
          <cell r="K524">
            <v>1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H525">
            <v>100000</v>
          </cell>
          <cell r="K525">
            <v>1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H526">
            <v>100000</v>
          </cell>
          <cell r="K526">
            <v>1</v>
          </cell>
          <cell r="L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H527">
            <v>100000</v>
          </cell>
          <cell r="K527">
            <v>1</v>
          </cell>
          <cell r="L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H528">
            <v>100000</v>
          </cell>
          <cell r="K528">
            <v>1</v>
          </cell>
          <cell r="L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H529">
            <v>100000</v>
          </cell>
          <cell r="K529">
            <v>1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H530">
            <v>100000</v>
          </cell>
          <cell r="K530">
            <v>1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H531">
            <v>100000</v>
          </cell>
          <cell r="K531">
            <v>1</v>
          </cell>
          <cell r="L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H532">
            <v>100000</v>
          </cell>
          <cell r="K532">
            <v>1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H533">
            <v>100000</v>
          </cell>
          <cell r="K533">
            <v>1</v>
          </cell>
          <cell r="L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H534">
            <v>100000</v>
          </cell>
          <cell r="K534">
            <v>1</v>
          </cell>
          <cell r="L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H535">
            <v>100000</v>
          </cell>
          <cell r="K535">
            <v>1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H536">
            <v>100000</v>
          </cell>
          <cell r="K536">
            <v>1</v>
          </cell>
          <cell r="L536">
            <v>0</v>
          </cell>
          <cell r="P536">
            <v>0</v>
          </cell>
          <cell r="Q536">
            <v>0</v>
          </cell>
          <cell r="R536">
            <v>0</v>
          </cell>
        </row>
        <row r="537">
          <cell r="H537">
            <v>100000</v>
          </cell>
          <cell r="K537">
            <v>1</v>
          </cell>
          <cell r="L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H538">
            <v>100000</v>
          </cell>
          <cell r="K538">
            <v>1</v>
          </cell>
          <cell r="L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H539">
            <v>100000</v>
          </cell>
          <cell r="K539">
            <v>1</v>
          </cell>
          <cell r="L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H540">
            <v>100000</v>
          </cell>
          <cell r="K540">
            <v>1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H541">
            <v>100000</v>
          </cell>
          <cell r="K541">
            <v>1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H542">
            <v>100000</v>
          </cell>
          <cell r="K542">
            <v>1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H543">
            <v>100000</v>
          </cell>
          <cell r="K543">
            <v>1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H544">
            <v>50000</v>
          </cell>
          <cell r="K544">
            <v>1</v>
          </cell>
          <cell r="L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H545">
            <v>50000</v>
          </cell>
          <cell r="K545">
            <v>1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H546">
            <v>50000</v>
          </cell>
          <cell r="K546">
            <v>1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H547">
            <v>50000</v>
          </cell>
          <cell r="K547">
            <v>1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H548">
            <v>50000</v>
          </cell>
          <cell r="K548">
            <v>1</v>
          </cell>
          <cell r="L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H549">
            <v>50000</v>
          </cell>
          <cell r="K549">
            <v>1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H550">
            <v>50000</v>
          </cell>
          <cell r="K550">
            <v>1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H551">
            <v>50000</v>
          </cell>
          <cell r="K551">
            <v>1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H552">
            <v>50000</v>
          </cell>
          <cell r="K552">
            <v>1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H553">
            <v>50000</v>
          </cell>
          <cell r="K553">
            <v>1</v>
          </cell>
          <cell r="L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H554">
            <v>50000</v>
          </cell>
          <cell r="K554">
            <v>1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H555">
            <v>50000</v>
          </cell>
          <cell r="K555">
            <v>1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H556">
            <v>50000</v>
          </cell>
          <cell r="K556">
            <v>1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H557">
            <v>50000</v>
          </cell>
          <cell r="K557">
            <v>1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H558">
            <v>50000</v>
          </cell>
          <cell r="K558">
            <v>1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H559">
            <v>50000</v>
          </cell>
          <cell r="K559">
            <v>1</v>
          </cell>
          <cell r="L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H560">
            <v>50000</v>
          </cell>
          <cell r="K560">
            <v>1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H561">
            <v>50000</v>
          </cell>
          <cell r="K561">
            <v>1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H562">
            <v>50000</v>
          </cell>
          <cell r="K562">
            <v>1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H563">
            <v>50000</v>
          </cell>
          <cell r="K563">
            <v>1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H564">
            <v>50000</v>
          </cell>
          <cell r="K564">
            <v>1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H565">
            <v>50000</v>
          </cell>
          <cell r="K565">
            <v>1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H566">
            <v>50000</v>
          </cell>
          <cell r="K566">
            <v>1</v>
          </cell>
          <cell r="L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H567">
            <v>50000</v>
          </cell>
          <cell r="K567">
            <v>1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H568">
            <v>50000</v>
          </cell>
          <cell r="K568">
            <v>1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H569">
            <v>50000</v>
          </cell>
          <cell r="K569">
            <v>1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H570">
            <v>50000</v>
          </cell>
          <cell r="K570">
            <v>1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H571">
            <v>50000</v>
          </cell>
          <cell r="K571">
            <v>1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H572">
            <v>50000</v>
          </cell>
          <cell r="K572">
            <v>1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H573">
            <v>50000</v>
          </cell>
          <cell r="K573">
            <v>1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H574">
            <v>50000</v>
          </cell>
          <cell r="K574">
            <v>1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H575">
            <v>50000</v>
          </cell>
          <cell r="K575">
            <v>1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H576">
            <v>50000</v>
          </cell>
          <cell r="K576">
            <v>1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H577">
            <v>50000</v>
          </cell>
          <cell r="K577">
            <v>1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</row>
        <row r="578">
          <cell r="H578">
            <v>50000</v>
          </cell>
          <cell r="K578">
            <v>1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H579">
            <v>50000</v>
          </cell>
          <cell r="K579">
            <v>1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</row>
        <row r="580">
          <cell r="H580">
            <v>50000</v>
          </cell>
          <cell r="K580">
            <v>1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H581">
            <v>50000</v>
          </cell>
          <cell r="K581">
            <v>1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H582">
            <v>50000</v>
          </cell>
          <cell r="K582">
            <v>1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H583">
            <v>50000</v>
          </cell>
          <cell r="K583">
            <v>1</v>
          </cell>
          <cell r="L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H584">
            <v>50000</v>
          </cell>
          <cell r="K584">
            <v>1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H585">
            <v>50000</v>
          </cell>
          <cell r="K585">
            <v>1</v>
          </cell>
          <cell r="L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H586">
            <v>50000</v>
          </cell>
          <cell r="K586">
            <v>1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H587">
            <v>50000</v>
          </cell>
          <cell r="K587">
            <v>1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H588">
            <v>50000</v>
          </cell>
          <cell r="K588">
            <v>1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H589">
            <v>50000</v>
          </cell>
          <cell r="K589">
            <v>1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H590">
            <v>50000</v>
          </cell>
          <cell r="K590">
            <v>1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H591">
            <v>50000</v>
          </cell>
          <cell r="K591">
            <v>1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H592">
            <v>50000</v>
          </cell>
          <cell r="K592">
            <v>1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H593">
            <v>50000</v>
          </cell>
          <cell r="K593">
            <v>1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H594">
            <v>50000</v>
          </cell>
          <cell r="K594">
            <v>1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H595">
            <v>50000</v>
          </cell>
          <cell r="K595">
            <v>1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H596">
            <v>50000</v>
          </cell>
          <cell r="K596">
            <v>1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H597">
            <v>32000</v>
          </cell>
          <cell r="K597">
            <v>1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H598">
            <v>32000</v>
          </cell>
          <cell r="K598">
            <v>1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H599">
            <v>32000</v>
          </cell>
          <cell r="K599">
            <v>1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H600">
            <v>32000</v>
          </cell>
          <cell r="K600">
            <v>1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H601">
            <v>32000</v>
          </cell>
          <cell r="K601">
            <v>1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H602">
            <v>32000</v>
          </cell>
          <cell r="K602">
            <v>1</v>
          </cell>
          <cell r="L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H603">
            <v>32000</v>
          </cell>
          <cell r="K603">
            <v>1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H604">
            <v>32000</v>
          </cell>
          <cell r="K604">
            <v>1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H605">
            <v>32000</v>
          </cell>
          <cell r="K605">
            <v>1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H606">
            <v>10450000</v>
          </cell>
          <cell r="K606">
            <v>1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H607">
            <v>30420000</v>
          </cell>
          <cell r="K607">
            <v>1</v>
          </cell>
          <cell r="L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H608">
            <v>15190000</v>
          </cell>
          <cell r="K608">
            <v>1</v>
          </cell>
          <cell r="L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H609">
            <v>40730000</v>
          </cell>
          <cell r="K609">
            <v>1</v>
          </cell>
          <cell r="L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H610">
            <v>35840000</v>
          </cell>
          <cell r="K610">
            <v>1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</row>
        <row r="611">
          <cell r="H611">
            <v>8800000</v>
          </cell>
          <cell r="K611">
            <v>1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</row>
        <row r="612">
          <cell r="H612">
            <v>94270000</v>
          </cell>
          <cell r="K612">
            <v>1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</row>
        <row r="613">
          <cell r="H613">
            <v>13750000</v>
          </cell>
          <cell r="K613">
            <v>1</v>
          </cell>
          <cell r="L613">
            <v>0</v>
          </cell>
          <cell r="P613">
            <v>0</v>
          </cell>
          <cell r="Q613">
            <v>0</v>
          </cell>
          <cell r="R613">
            <v>0</v>
          </cell>
        </row>
        <row r="614">
          <cell r="H614">
            <v>1999230</v>
          </cell>
          <cell r="K614">
            <v>1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</row>
        <row r="615">
          <cell r="H615">
            <v>1804190</v>
          </cell>
          <cell r="K615">
            <v>1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</row>
        <row r="616">
          <cell r="H616">
            <v>4545000</v>
          </cell>
          <cell r="K616">
            <v>1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</row>
        <row r="617">
          <cell r="H617">
            <v>420410</v>
          </cell>
          <cell r="K617">
            <v>1</v>
          </cell>
          <cell r="L617">
            <v>0</v>
          </cell>
          <cell r="P617">
            <v>0</v>
          </cell>
          <cell r="Q617">
            <v>0</v>
          </cell>
          <cell r="R617">
            <v>0</v>
          </cell>
        </row>
        <row r="618">
          <cell r="H618">
            <v>420410</v>
          </cell>
          <cell r="K618">
            <v>1</v>
          </cell>
          <cell r="L618">
            <v>0</v>
          </cell>
          <cell r="P618">
            <v>0</v>
          </cell>
          <cell r="Q618">
            <v>0</v>
          </cell>
          <cell r="R618">
            <v>0</v>
          </cell>
        </row>
        <row r="619">
          <cell r="H619">
            <v>420410</v>
          </cell>
          <cell r="K619">
            <v>1</v>
          </cell>
          <cell r="L619">
            <v>0</v>
          </cell>
          <cell r="P619">
            <v>0</v>
          </cell>
          <cell r="Q619">
            <v>0</v>
          </cell>
          <cell r="R619">
            <v>0</v>
          </cell>
        </row>
        <row r="620">
          <cell r="H620">
            <v>420410</v>
          </cell>
          <cell r="K620">
            <v>1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</row>
        <row r="621">
          <cell r="H621">
            <v>420410</v>
          </cell>
          <cell r="K621">
            <v>1</v>
          </cell>
          <cell r="L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H622">
            <v>300000</v>
          </cell>
          <cell r="K622">
            <v>1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H623">
            <v>300000</v>
          </cell>
          <cell r="K623">
            <v>1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H624">
            <v>300000</v>
          </cell>
          <cell r="K624">
            <v>1</v>
          </cell>
          <cell r="L624">
            <v>0</v>
          </cell>
          <cell r="P624">
            <v>0</v>
          </cell>
          <cell r="Q624">
            <v>0</v>
          </cell>
          <cell r="R624">
            <v>0</v>
          </cell>
        </row>
        <row r="625">
          <cell r="H625">
            <v>2421000</v>
          </cell>
          <cell r="K625">
            <v>1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</row>
        <row r="626">
          <cell r="H626">
            <v>935000</v>
          </cell>
          <cell r="K626">
            <v>1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H627">
            <v>935000</v>
          </cell>
          <cell r="K627">
            <v>1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</row>
        <row r="628">
          <cell r="H628">
            <v>935000</v>
          </cell>
          <cell r="K628">
            <v>1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</row>
        <row r="629">
          <cell r="H629">
            <v>935000</v>
          </cell>
          <cell r="K629">
            <v>1</v>
          </cell>
          <cell r="L629">
            <v>0</v>
          </cell>
          <cell r="P629">
            <v>0</v>
          </cell>
          <cell r="Q629">
            <v>0</v>
          </cell>
          <cell r="R629">
            <v>0</v>
          </cell>
        </row>
        <row r="630">
          <cell r="H630">
            <v>110000</v>
          </cell>
          <cell r="K630">
            <v>1</v>
          </cell>
          <cell r="L630">
            <v>0</v>
          </cell>
          <cell r="P630">
            <v>0</v>
          </cell>
          <cell r="Q630">
            <v>0</v>
          </cell>
          <cell r="R630">
            <v>0</v>
          </cell>
        </row>
        <row r="631">
          <cell r="H631">
            <v>110000</v>
          </cell>
          <cell r="K631">
            <v>1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</row>
        <row r="632">
          <cell r="H632">
            <v>110000</v>
          </cell>
          <cell r="K632">
            <v>1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</row>
        <row r="633">
          <cell r="H633">
            <v>110000</v>
          </cell>
          <cell r="K633">
            <v>1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</row>
        <row r="634">
          <cell r="H634">
            <v>3200000</v>
          </cell>
          <cell r="K634">
            <v>1</v>
          </cell>
          <cell r="L634">
            <v>0</v>
          </cell>
          <cell r="P634">
            <v>0</v>
          </cell>
          <cell r="Q634">
            <v>0</v>
          </cell>
          <cell r="R634">
            <v>0</v>
          </cell>
        </row>
        <row r="635">
          <cell r="H635">
            <v>3330000</v>
          </cell>
          <cell r="K635">
            <v>1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</row>
        <row r="636">
          <cell r="H636">
            <v>599500</v>
          </cell>
          <cell r="K636">
            <v>1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</row>
        <row r="637">
          <cell r="H637">
            <v>2182500</v>
          </cell>
          <cell r="K637">
            <v>1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</row>
        <row r="638">
          <cell r="H638">
            <v>15642504</v>
          </cell>
          <cell r="K638">
            <v>1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</row>
        <row r="639">
          <cell r="H639">
            <v>24146000</v>
          </cell>
          <cell r="K639">
            <v>1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</row>
        <row r="640">
          <cell r="H640">
            <v>1243000</v>
          </cell>
          <cell r="K640">
            <v>1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</row>
        <row r="641">
          <cell r="H641">
            <v>575600</v>
          </cell>
          <cell r="K641">
            <v>1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</row>
        <row r="642">
          <cell r="H642">
            <v>18000000</v>
          </cell>
          <cell r="K642">
            <v>1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</row>
        <row r="643">
          <cell r="H643">
            <v>145000</v>
          </cell>
          <cell r="K643">
            <v>1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</row>
        <row r="644">
          <cell r="H644">
            <v>490000</v>
          </cell>
          <cell r="K644">
            <v>1</v>
          </cell>
          <cell r="L644">
            <v>0</v>
          </cell>
          <cell r="P644">
            <v>0</v>
          </cell>
          <cell r="Q644">
            <v>0</v>
          </cell>
          <cell r="R644">
            <v>0</v>
          </cell>
        </row>
        <row r="645">
          <cell r="H645">
            <v>490000</v>
          </cell>
          <cell r="K645">
            <v>1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</row>
        <row r="646">
          <cell r="H646">
            <v>490000</v>
          </cell>
          <cell r="K646">
            <v>1</v>
          </cell>
          <cell r="L646">
            <v>0</v>
          </cell>
          <cell r="P646">
            <v>0</v>
          </cell>
          <cell r="Q646">
            <v>0</v>
          </cell>
          <cell r="R646">
            <v>0</v>
          </cell>
        </row>
        <row r="647">
          <cell r="H647">
            <v>490000</v>
          </cell>
          <cell r="K647">
            <v>1</v>
          </cell>
          <cell r="L647">
            <v>0</v>
          </cell>
          <cell r="P647">
            <v>0</v>
          </cell>
          <cell r="Q647">
            <v>0</v>
          </cell>
          <cell r="R647">
            <v>0</v>
          </cell>
        </row>
        <row r="648">
          <cell r="H648">
            <v>490000</v>
          </cell>
          <cell r="K648">
            <v>1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</row>
        <row r="649">
          <cell r="H649">
            <v>2610000</v>
          </cell>
          <cell r="K649">
            <v>1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</row>
        <row r="650">
          <cell r="H650">
            <v>305000</v>
          </cell>
          <cell r="K650">
            <v>1</v>
          </cell>
          <cell r="L650">
            <v>0</v>
          </cell>
          <cell r="P650">
            <v>0</v>
          </cell>
          <cell r="Q650">
            <v>0</v>
          </cell>
          <cell r="R650">
            <v>0</v>
          </cell>
        </row>
        <row r="651">
          <cell r="H651">
            <v>112000</v>
          </cell>
          <cell r="K651">
            <v>1</v>
          </cell>
          <cell r="L651">
            <v>0</v>
          </cell>
          <cell r="P651">
            <v>0</v>
          </cell>
          <cell r="Q651">
            <v>0</v>
          </cell>
          <cell r="R651">
            <v>0</v>
          </cell>
        </row>
        <row r="652">
          <cell r="H652">
            <v>112000</v>
          </cell>
          <cell r="K652">
            <v>1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H653">
            <v>112000</v>
          </cell>
          <cell r="K653">
            <v>1</v>
          </cell>
          <cell r="L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H654">
            <v>112000</v>
          </cell>
          <cell r="K654">
            <v>1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</row>
        <row r="655">
          <cell r="H655">
            <v>112000</v>
          </cell>
          <cell r="K655">
            <v>1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</row>
        <row r="656">
          <cell r="H656">
            <v>112000</v>
          </cell>
          <cell r="K656">
            <v>1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</row>
        <row r="657">
          <cell r="H657">
            <v>112000</v>
          </cell>
          <cell r="K657">
            <v>1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H658">
            <v>112000</v>
          </cell>
          <cell r="K658">
            <v>1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</row>
        <row r="659">
          <cell r="H659">
            <v>112000</v>
          </cell>
          <cell r="K659">
            <v>1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H660">
            <v>112000</v>
          </cell>
          <cell r="K660">
            <v>1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</row>
        <row r="661">
          <cell r="H661">
            <v>112000</v>
          </cell>
          <cell r="K661">
            <v>1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</row>
        <row r="662">
          <cell r="H662">
            <v>112000</v>
          </cell>
          <cell r="K662">
            <v>1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</row>
        <row r="663">
          <cell r="H663">
            <v>3014580</v>
          </cell>
          <cell r="K663">
            <v>1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</row>
        <row r="664">
          <cell r="H664">
            <v>1355830</v>
          </cell>
          <cell r="K664">
            <v>1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</row>
        <row r="665">
          <cell r="H665">
            <v>1355830</v>
          </cell>
          <cell r="K665">
            <v>1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</row>
        <row r="666">
          <cell r="H666">
            <v>3464900</v>
          </cell>
          <cell r="K666">
            <v>1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</row>
        <row r="667">
          <cell r="H667">
            <v>3414690</v>
          </cell>
          <cell r="K667">
            <v>1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H668">
            <v>652810</v>
          </cell>
          <cell r="K668">
            <v>1</v>
          </cell>
          <cell r="L668">
            <v>0</v>
          </cell>
          <cell r="P668">
            <v>0</v>
          </cell>
          <cell r="Q668">
            <v>0</v>
          </cell>
          <cell r="R668">
            <v>0</v>
          </cell>
        </row>
        <row r="669">
          <cell r="H669">
            <v>205600</v>
          </cell>
          <cell r="K669">
            <v>1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H670">
            <v>205600</v>
          </cell>
          <cell r="K670">
            <v>1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</row>
        <row r="671">
          <cell r="H671">
            <v>973000</v>
          </cell>
          <cell r="K671">
            <v>1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</row>
        <row r="672">
          <cell r="H672">
            <v>261250</v>
          </cell>
          <cell r="K672">
            <v>1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</row>
        <row r="673">
          <cell r="H673">
            <v>261250</v>
          </cell>
          <cell r="K673">
            <v>1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H674">
            <v>645000</v>
          </cell>
          <cell r="K674">
            <v>1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H675">
            <v>645000</v>
          </cell>
          <cell r="K675">
            <v>1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</row>
        <row r="676">
          <cell r="H676">
            <v>645000</v>
          </cell>
          <cell r="K676">
            <v>1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</row>
        <row r="677">
          <cell r="H677">
            <v>645000</v>
          </cell>
          <cell r="K677">
            <v>1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</row>
        <row r="678">
          <cell r="H678">
            <v>6414450</v>
          </cell>
          <cell r="K678">
            <v>1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H679">
            <v>2986035</v>
          </cell>
          <cell r="K679">
            <v>1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</row>
        <row r="680">
          <cell r="H680">
            <v>2986035</v>
          </cell>
          <cell r="K680">
            <v>1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</row>
        <row r="681">
          <cell r="H681">
            <v>194960</v>
          </cell>
          <cell r="K681">
            <v>1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</row>
        <row r="682">
          <cell r="H682">
            <v>1119900</v>
          </cell>
          <cell r="K682">
            <v>1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</row>
        <row r="683">
          <cell r="H683">
            <v>1119900</v>
          </cell>
          <cell r="K683">
            <v>1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H684">
            <v>385000</v>
          </cell>
          <cell r="K684">
            <v>1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</row>
        <row r="685">
          <cell r="H685">
            <v>445390</v>
          </cell>
          <cell r="K685">
            <v>1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</row>
        <row r="686">
          <cell r="H686">
            <v>445390</v>
          </cell>
          <cell r="K686">
            <v>1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H687">
            <v>540880</v>
          </cell>
          <cell r="K687">
            <v>1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H688">
            <v>612000</v>
          </cell>
          <cell r="K688">
            <v>1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H689">
            <v>612000</v>
          </cell>
          <cell r="K689">
            <v>1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H690">
            <v>756000</v>
          </cell>
          <cell r="K690">
            <v>1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</row>
        <row r="691">
          <cell r="H691">
            <v>385000</v>
          </cell>
          <cell r="K691">
            <v>1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</row>
        <row r="692">
          <cell r="H692">
            <v>385000</v>
          </cell>
          <cell r="K692">
            <v>1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</row>
        <row r="693">
          <cell r="H693">
            <v>385000</v>
          </cell>
          <cell r="K693">
            <v>1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</row>
        <row r="694">
          <cell r="H694">
            <v>385000</v>
          </cell>
          <cell r="K694">
            <v>1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</row>
        <row r="695">
          <cell r="H695">
            <v>1800000</v>
          </cell>
          <cell r="K695">
            <v>1</v>
          </cell>
          <cell r="L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H696">
            <v>1800000</v>
          </cell>
          <cell r="K696">
            <v>1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</row>
        <row r="697">
          <cell r="H697">
            <v>1800000</v>
          </cell>
          <cell r="K697">
            <v>1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</row>
        <row r="698">
          <cell r="H698">
            <v>1800000</v>
          </cell>
          <cell r="K698">
            <v>1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</row>
        <row r="699">
          <cell r="H699">
            <v>2190000</v>
          </cell>
          <cell r="K699">
            <v>1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</row>
        <row r="700">
          <cell r="H700">
            <v>2190000</v>
          </cell>
          <cell r="K700">
            <v>1</v>
          </cell>
          <cell r="L700">
            <v>0</v>
          </cell>
          <cell r="P700">
            <v>0</v>
          </cell>
          <cell r="Q700">
            <v>0</v>
          </cell>
          <cell r="R700">
            <v>0</v>
          </cell>
        </row>
        <row r="701">
          <cell r="H701">
            <v>2190000</v>
          </cell>
          <cell r="K701">
            <v>1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</row>
        <row r="702">
          <cell r="H702">
            <v>2190000</v>
          </cell>
          <cell r="K702">
            <v>1</v>
          </cell>
          <cell r="L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H703">
            <v>385000</v>
          </cell>
          <cell r="K703">
            <v>1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H704">
            <v>385000</v>
          </cell>
          <cell r="K704">
            <v>1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</row>
        <row r="705">
          <cell r="H705">
            <v>385000</v>
          </cell>
          <cell r="K705">
            <v>1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</row>
        <row r="706">
          <cell r="H706">
            <v>396000</v>
          </cell>
          <cell r="K706">
            <v>1</v>
          </cell>
          <cell r="L706">
            <v>0</v>
          </cell>
          <cell r="P706">
            <v>0</v>
          </cell>
          <cell r="Q706">
            <v>0</v>
          </cell>
          <cell r="R706">
            <v>0</v>
          </cell>
        </row>
        <row r="707">
          <cell r="H707">
            <v>396000</v>
          </cell>
          <cell r="K707">
            <v>1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H708">
            <v>396000</v>
          </cell>
          <cell r="K708">
            <v>1</v>
          </cell>
          <cell r="L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H709">
            <v>324000</v>
          </cell>
          <cell r="K709">
            <v>1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</row>
        <row r="710">
          <cell r="H710">
            <v>324000</v>
          </cell>
          <cell r="K710">
            <v>1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</row>
        <row r="711">
          <cell r="H711">
            <v>312000</v>
          </cell>
          <cell r="K711">
            <v>1</v>
          </cell>
          <cell r="L711">
            <v>0</v>
          </cell>
          <cell r="P711">
            <v>0</v>
          </cell>
          <cell r="Q711">
            <v>0</v>
          </cell>
          <cell r="R711">
            <v>0</v>
          </cell>
        </row>
        <row r="712">
          <cell r="H712">
            <v>312000</v>
          </cell>
          <cell r="K712">
            <v>1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</row>
        <row r="713">
          <cell r="H713">
            <v>348000</v>
          </cell>
          <cell r="K713">
            <v>1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</row>
        <row r="714">
          <cell r="H714">
            <v>348000</v>
          </cell>
          <cell r="K714">
            <v>1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</row>
        <row r="715">
          <cell r="H715">
            <v>1430000</v>
          </cell>
          <cell r="K715">
            <v>1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H716">
            <v>676000</v>
          </cell>
          <cell r="K716">
            <v>1</v>
          </cell>
          <cell r="L716">
            <v>0</v>
          </cell>
          <cell r="P716">
            <v>0</v>
          </cell>
          <cell r="Q716">
            <v>0</v>
          </cell>
          <cell r="R716">
            <v>0</v>
          </cell>
        </row>
        <row r="717">
          <cell r="H717">
            <v>676000</v>
          </cell>
          <cell r="K717">
            <v>1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</row>
        <row r="718">
          <cell r="H718">
            <v>15670360</v>
          </cell>
          <cell r="K718">
            <v>1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</row>
        <row r="719">
          <cell r="H719">
            <v>1210000</v>
          </cell>
          <cell r="K719">
            <v>1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</row>
        <row r="720">
          <cell r="H720">
            <v>1210000</v>
          </cell>
          <cell r="K720">
            <v>1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H721">
            <v>1210000</v>
          </cell>
          <cell r="K721">
            <v>1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H722">
            <v>1210000</v>
          </cell>
          <cell r="K722">
            <v>1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</row>
        <row r="723">
          <cell r="H723">
            <v>209000</v>
          </cell>
          <cell r="K723">
            <v>1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</row>
        <row r="724">
          <cell r="H724">
            <v>227810</v>
          </cell>
          <cell r="K724">
            <v>1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</row>
        <row r="725">
          <cell r="H725">
            <v>227810</v>
          </cell>
          <cell r="K725">
            <v>1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</row>
        <row r="726">
          <cell r="H726">
            <v>220000</v>
          </cell>
          <cell r="K726">
            <v>1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H727">
            <v>220000</v>
          </cell>
          <cell r="K727">
            <v>1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H728">
            <v>220000</v>
          </cell>
          <cell r="K728">
            <v>1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H729">
            <v>220000</v>
          </cell>
          <cell r="K729">
            <v>1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</row>
        <row r="730">
          <cell r="H730">
            <v>194000</v>
          </cell>
          <cell r="K730">
            <v>1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</row>
        <row r="731">
          <cell r="H731">
            <v>194000</v>
          </cell>
          <cell r="K731">
            <v>1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H732">
            <v>169400</v>
          </cell>
          <cell r="K732">
            <v>1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H733">
            <v>169400</v>
          </cell>
          <cell r="K733">
            <v>1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</row>
        <row r="734">
          <cell r="H734">
            <v>251350</v>
          </cell>
          <cell r="K734">
            <v>1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</row>
        <row r="735">
          <cell r="H735">
            <v>251350</v>
          </cell>
          <cell r="K735">
            <v>1</v>
          </cell>
          <cell r="L735">
            <v>0</v>
          </cell>
          <cell r="P735">
            <v>0</v>
          </cell>
          <cell r="Q735">
            <v>0</v>
          </cell>
          <cell r="R735">
            <v>0</v>
          </cell>
        </row>
        <row r="736">
          <cell r="H736">
            <v>251350</v>
          </cell>
          <cell r="K736">
            <v>1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</row>
        <row r="737">
          <cell r="H737">
            <v>251350</v>
          </cell>
          <cell r="K737">
            <v>1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</row>
        <row r="738">
          <cell r="H738">
            <v>251350</v>
          </cell>
          <cell r="K738">
            <v>1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</row>
        <row r="739">
          <cell r="H739">
            <v>251350</v>
          </cell>
          <cell r="K739">
            <v>1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</row>
        <row r="740">
          <cell r="H740">
            <v>251350</v>
          </cell>
          <cell r="K740">
            <v>1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H741">
            <v>231000</v>
          </cell>
          <cell r="K741">
            <v>1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</row>
        <row r="742">
          <cell r="H742">
            <v>175945</v>
          </cell>
          <cell r="K742">
            <v>1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</row>
        <row r="743">
          <cell r="H743">
            <v>251350</v>
          </cell>
          <cell r="K743">
            <v>1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</row>
        <row r="744">
          <cell r="H744">
            <v>251350</v>
          </cell>
          <cell r="K744">
            <v>1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</row>
        <row r="745">
          <cell r="H745">
            <v>504900</v>
          </cell>
          <cell r="K745">
            <v>1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</row>
        <row r="746">
          <cell r="H746">
            <v>504900</v>
          </cell>
          <cell r="K746">
            <v>1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</row>
        <row r="747">
          <cell r="H747">
            <v>501200</v>
          </cell>
          <cell r="K747">
            <v>1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</row>
        <row r="748">
          <cell r="H748">
            <v>2484000</v>
          </cell>
          <cell r="K748">
            <v>1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H749">
            <v>574000</v>
          </cell>
          <cell r="K749">
            <v>1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</row>
        <row r="750">
          <cell r="H750">
            <v>574000</v>
          </cell>
          <cell r="K750">
            <v>1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</row>
        <row r="751">
          <cell r="H751">
            <v>2952000</v>
          </cell>
          <cell r="K751">
            <v>1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</row>
        <row r="752">
          <cell r="H752">
            <v>2700000</v>
          </cell>
          <cell r="K752">
            <v>1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</row>
        <row r="753">
          <cell r="H753">
            <v>3400000</v>
          </cell>
          <cell r="K753">
            <v>1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</row>
        <row r="754">
          <cell r="H754">
            <v>3400000</v>
          </cell>
          <cell r="K754">
            <v>1</v>
          </cell>
          <cell r="L754">
            <v>0</v>
          </cell>
          <cell r="P754">
            <v>0</v>
          </cell>
          <cell r="Q754">
            <v>0</v>
          </cell>
          <cell r="R754">
            <v>0</v>
          </cell>
        </row>
        <row r="755">
          <cell r="H755">
            <v>2736000</v>
          </cell>
          <cell r="K755">
            <v>1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H756">
            <v>2808000</v>
          </cell>
          <cell r="K756">
            <v>1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</row>
        <row r="757">
          <cell r="H757">
            <v>4272950</v>
          </cell>
          <cell r="K757">
            <v>1</v>
          </cell>
          <cell r="L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H758">
            <v>4272950</v>
          </cell>
          <cell r="K758">
            <v>1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H759">
            <v>2468520</v>
          </cell>
          <cell r="K759">
            <v>1</v>
          </cell>
          <cell r="L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H760">
            <v>3098895</v>
          </cell>
          <cell r="K760">
            <v>1</v>
          </cell>
          <cell r="L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H761">
            <v>3098895</v>
          </cell>
          <cell r="K761">
            <v>1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</row>
        <row r="762">
          <cell r="H762">
            <v>3095800</v>
          </cell>
          <cell r="K762">
            <v>1</v>
          </cell>
          <cell r="L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H763">
            <v>3095800</v>
          </cell>
          <cell r="K763">
            <v>1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</row>
        <row r="764">
          <cell r="H764">
            <v>3095800</v>
          </cell>
          <cell r="K764">
            <v>1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H765">
            <v>4035597</v>
          </cell>
          <cell r="K765">
            <v>1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</row>
        <row r="766">
          <cell r="H766">
            <v>4035597</v>
          </cell>
          <cell r="K766">
            <v>1</v>
          </cell>
          <cell r="L766">
            <v>0</v>
          </cell>
          <cell r="P766">
            <v>0</v>
          </cell>
          <cell r="Q766">
            <v>0</v>
          </cell>
          <cell r="R766">
            <v>0</v>
          </cell>
        </row>
        <row r="767">
          <cell r="H767">
            <v>4035596</v>
          </cell>
          <cell r="K767">
            <v>1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</row>
        <row r="768">
          <cell r="H768">
            <v>2520000</v>
          </cell>
          <cell r="K768">
            <v>1</v>
          </cell>
          <cell r="L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H769">
            <v>1566000</v>
          </cell>
          <cell r="K769">
            <v>1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</row>
        <row r="770">
          <cell r="H770">
            <v>800000</v>
          </cell>
          <cell r="K770">
            <v>1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</row>
        <row r="771">
          <cell r="H771">
            <v>650000</v>
          </cell>
          <cell r="K771">
            <v>1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</row>
        <row r="772">
          <cell r="H772">
            <v>788030</v>
          </cell>
          <cell r="K772">
            <v>1</v>
          </cell>
          <cell r="L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H773">
            <v>788030</v>
          </cell>
          <cell r="K773">
            <v>1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</row>
        <row r="774">
          <cell r="H774">
            <v>1167650</v>
          </cell>
          <cell r="K774">
            <v>1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</row>
        <row r="775">
          <cell r="H775">
            <v>1167650</v>
          </cell>
          <cell r="K775">
            <v>1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</row>
        <row r="776">
          <cell r="H776">
            <v>1167650</v>
          </cell>
          <cell r="K776">
            <v>1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</row>
        <row r="777">
          <cell r="H777">
            <v>1167650</v>
          </cell>
          <cell r="K777">
            <v>1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</row>
        <row r="778">
          <cell r="H778">
            <v>1167650</v>
          </cell>
          <cell r="K778">
            <v>1</v>
          </cell>
          <cell r="L778">
            <v>0</v>
          </cell>
          <cell r="P778">
            <v>0</v>
          </cell>
          <cell r="Q778">
            <v>0</v>
          </cell>
          <cell r="R778">
            <v>0</v>
          </cell>
        </row>
        <row r="779">
          <cell r="H779">
            <v>1167650</v>
          </cell>
          <cell r="K779">
            <v>1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</row>
        <row r="780">
          <cell r="H780">
            <v>810000</v>
          </cell>
          <cell r="K780">
            <v>1</v>
          </cell>
          <cell r="L780">
            <v>0</v>
          </cell>
          <cell r="P780">
            <v>0</v>
          </cell>
          <cell r="Q780">
            <v>0</v>
          </cell>
          <cell r="R780">
            <v>0</v>
          </cell>
        </row>
        <row r="781">
          <cell r="H781">
            <v>126000</v>
          </cell>
          <cell r="K781">
            <v>1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</row>
        <row r="782">
          <cell r="H782">
            <v>126000</v>
          </cell>
          <cell r="K782">
            <v>1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H783">
            <v>126000</v>
          </cell>
          <cell r="K783">
            <v>1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</row>
        <row r="784">
          <cell r="H784">
            <v>2024000</v>
          </cell>
          <cell r="K784">
            <v>1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</row>
        <row r="785">
          <cell r="H785">
            <v>17087210</v>
          </cell>
          <cell r="K785">
            <v>1</v>
          </cell>
          <cell r="L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H786">
            <v>4541922</v>
          </cell>
          <cell r="K786">
            <v>1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</row>
        <row r="787">
          <cell r="H787">
            <v>36714680</v>
          </cell>
          <cell r="K787">
            <v>1</v>
          </cell>
          <cell r="L787">
            <v>0</v>
          </cell>
          <cell r="P787">
            <v>0</v>
          </cell>
          <cell r="Q787">
            <v>0</v>
          </cell>
          <cell r="R787">
            <v>0</v>
          </cell>
        </row>
        <row r="788">
          <cell r="H788">
            <v>1340000</v>
          </cell>
          <cell r="K788">
            <v>1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</row>
        <row r="789">
          <cell r="H789">
            <v>518000</v>
          </cell>
          <cell r="K789">
            <v>1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</row>
        <row r="790">
          <cell r="H790">
            <v>518000</v>
          </cell>
          <cell r="K790">
            <v>1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</row>
        <row r="791">
          <cell r="H791">
            <v>858680</v>
          </cell>
          <cell r="K791">
            <v>1</v>
          </cell>
          <cell r="L791">
            <v>0</v>
          </cell>
          <cell r="P791">
            <v>0</v>
          </cell>
          <cell r="Q791">
            <v>0</v>
          </cell>
          <cell r="R791">
            <v>0</v>
          </cell>
        </row>
        <row r="792">
          <cell r="H792">
            <v>1166000</v>
          </cell>
          <cell r="K792">
            <v>1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</row>
        <row r="793">
          <cell r="H793">
            <v>1166000</v>
          </cell>
          <cell r="K793">
            <v>1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</row>
        <row r="794">
          <cell r="H794">
            <v>1166000</v>
          </cell>
          <cell r="K794">
            <v>1</v>
          </cell>
          <cell r="L794">
            <v>0</v>
          </cell>
          <cell r="P794">
            <v>0</v>
          </cell>
          <cell r="Q794">
            <v>0</v>
          </cell>
          <cell r="R794">
            <v>0</v>
          </cell>
        </row>
        <row r="795">
          <cell r="H795">
            <v>1166000</v>
          </cell>
          <cell r="K795">
            <v>1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</row>
        <row r="796">
          <cell r="H796">
            <v>35000000</v>
          </cell>
          <cell r="K796">
            <v>1</v>
          </cell>
          <cell r="L796">
            <v>0</v>
          </cell>
          <cell r="P796">
            <v>0</v>
          </cell>
          <cell r="Q796">
            <v>0</v>
          </cell>
          <cell r="R796">
            <v>0</v>
          </cell>
        </row>
        <row r="797">
          <cell r="H797">
            <v>35000000</v>
          </cell>
          <cell r="K797">
            <v>1</v>
          </cell>
          <cell r="L797">
            <v>0</v>
          </cell>
          <cell r="P797">
            <v>0</v>
          </cell>
          <cell r="Q797">
            <v>0</v>
          </cell>
          <cell r="R797">
            <v>0</v>
          </cell>
        </row>
        <row r="798">
          <cell r="H798">
            <v>3200000</v>
          </cell>
          <cell r="K798">
            <v>1</v>
          </cell>
          <cell r="L798">
            <v>0</v>
          </cell>
          <cell r="P798">
            <v>0</v>
          </cell>
          <cell r="Q798">
            <v>0</v>
          </cell>
          <cell r="R798">
            <v>0</v>
          </cell>
        </row>
        <row r="799">
          <cell r="H799">
            <v>340000</v>
          </cell>
          <cell r="K799">
            <v>1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</row>
        <row r="800">
          <cell r="H800">
            <v>340000</v>
          </cell>
          <cell r="K800">
            <v>1</v>
          </cell>
          <cell r="L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H801">
            <v>3200000</v>
          </cell>
          <cell r="K801">
            <v>1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H802">
            <v>2363900</v>
          </cell>
          <cell r="K802">
            <v>1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H803">
            <v>1485700</v>
          </cell>
          <cell r="K803">
            <v>1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</row>
        <row r="804">
          <cell r="H804">
            <v>1485700</v>
          </cell>
          <cell r="K804">
            <v>1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H805">
            <v>2442540</v>
          </cell>
          <cell r="K805">
            <v>1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</row>
        <row r="806">
          <cell r="H806">
            <v>2435540</v>
          </cell>
          <cell r="K806">
            <v>1</v>
          </cell>
          <cell r="L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H807">
            <v>2435540</v>
          </cell>
          <cell r="K807">
            <v>1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</row>
        <row r="808">
          <cell r="H808">
            <v>2518540</v>
          </cell>
          <cell r="K808">
            <v>1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</row>
        <row r="809">
          <cell r="H809">
            <v>2518540</v>
          </cell>
          <cell r="K809">
            <v>1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H810">
            <v>2518540</v>
          </cell>
          <cell r="K810">
            <v>1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</row>
        <row r="811">
          <cell r="H811">
            <v>2518540</v>
          </cell>
          <cell r="K811">
            <v>1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</row>
        <row r="812">
          <cell r="H812">
            <v>2518540</v>
          </cell>
          <cell r="K812">
            <v>1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</row>
        <row r="813">
          <cell r="H813">
            <v>2518540</v>
          </cell>
          <cell r="K813">
            <v>1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</row>
        <row r="814">
          <cell r="H814">
            <v>2585540</v>
          </cell>
          <cell r="K814">
            <v>1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H815">
            <v>2585540</v>
          </cell>
          <cell r="K815">
            <v>1</v>
          </cell>
          <cell r="L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H816">
            <v>2585540</v>
          </cell>
          <cell r="K816">
            <v>1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</row>
        <row r="817">
          <cell r="H817">
            <v>2585540</v>
          </cell>
          <cell r="K817">
            <v>1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</row>
        <row r="818">
          <cell r="H818">
            <v>2100000</v>
          </cell>
          <cell r="K818">
            <v>1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</row>
        <row r="819">
          <cell r="H819">
            <v>384900</v>
          </cell>
          <cell r="K819">
            <v>1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</row>
        <row r="820">
          <cell r="H820">
            <v>710000</v>
          </cell>
          <cell r="K820">
            <v>1</v>
          </cell>
          <cell r="L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H821">
            <v>710000</v>
          </cell>
          <cell r="K821">
            <v>1</v>
          </cell>
          <cell r="L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H822">
            <v>710000</v>
          </cell>
          <cell r="K822">
            <v>1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H823">
            <v>1409220</v>
          </cell>
          <cell r="K823">
            <v>1</v>
          </cell>
          <cell r="L823">
            <v>0</v>
          </cell>
          <cell r="P823">
            <v>0</v>
          </cell>
          <cell r="Q823">
            <v>0</v>
          </cell>
          <cell r="R823">
            <v>0</v>
          </cell>
        </row>
        <row r="824">
          <cell r="H824">
            <v>710000</v>
          </cell>
          <cell r="K824">
            <v>1</v>
          </cell>
          <cell r="L824">
            <v>0</v>
          </cell>
          <cell r="P824">
            <v>0</v>
          </cell>
          <cell r="Q824">
            <v>0</v>
          </cell>
          <cell r="R824">
            <v>0</v>
          </cell>
        </row>
        <row r="825">
          <cell r="H825">
            <v>710000</v>
          </cell>
          <cell r="K825">
            <v>1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</row>
        <row r="826">
          <cell r="H826">
            <v>710000</v>
          </cell>
          <cell r="K826">
            <v>1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</row>
        <row r="827">
          <cell r="H827">
            <v>710000</v>
          </cell>
          <cell r="K827">
            <v>1</v>
          </cell>
          <cell r="L827">
            <v>0</v>
          </cell>
          <cell r="P827">
            <v>0</v>
          </cell>
          <cell r="Q827">
            <v>0</v>
          </cell>
          <cell r="R827">
            <v>0</v>
          </cell>
        </row>
        <row r="828">
          <cell r="H828">
            <v>2190000</v>
          </cell>
          <cell r="K828">
            <v>1</v>
          </cell>
          <cell r="L828">
            <v>0</v>
          </cell>
          <cell r="P828">
            <v>0</v>
          </cell>
          <cell r="Q828">
            <v>0</v>
          </cell>
          <cell r="R828">
            <v>0</v>
          </cell>
        </row>
        <row r="829">
          <cell r="H829">
            <v>380000</v>
          </cell>
          <cell r="K829">
            <v>1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</row>
        <row r="830">
          <cell r="H830">
            <v>2190000</v>
          </cell>
          <cell r="K830">
            <v>1</v>
          </cell>
          <cell r="L830">
            <v>0</v>
          </cell>
          <cell r="P830">
            <v>0</v>
          </cell>
          <cell r="Q830">
            <v>0</v>
          </cell>
          <cell r="R830">
            <v>0</v>
          </cell>
        </row>
        <row r="831">
          <cell r="H831">
            <v>2190000</v>
          </cell>
          <cell r="K831">
            <v>1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</row>
        <row r="832">
          <cell r="H832">
            <v>2190000</v>
          </cell>
          <cell r="K832">
            <v>1</v>
          </cell>
          <cell r="L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H833">
            <v>18000000</v>
          </cell>
          <cell r="K833">
            <v>1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H834">
            <v>1699125</v>
          </cell>
          <cell r="K834">
            <v>1</v>
          </cell>
          <cell r="L834">
            <v>0</v>
          </cell>
          <cell r="P834">
            <v>0</v>
          </cell>
          <cell r="Q834">
            <v>0</v>
          </cell>
          <cell r="R834">
            <v>0</v>
          </cell>
        </row>
        <row r="835">
          <cell r="H835">
            <v>1699125</v>
          </cell>
          <cell r="K835">
            <v>1</v>
          </cell>
          <cell r="L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H836">
            <v>1699125</v>
          </cell>
          <cell r="K836">
            <v>1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H837">
            <v>1699125</v>
          </cell>
          <cell r="K837">
            <v>1</v>
          </cell>
          <cell r="L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H838">
            <v>358020</v>
          </cell>
          <cell r="K838">
            <v>1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H839">
            <v>18000000</v>
          </cell>
          <cell r="K839">
            <v>1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H840">
            <v>18000000</v>
          </cell>
          <cell r="K840">
            <v>1</v>
          </cell>
          <cell r="L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H841">
            <v>12079370</v>
          </cell>
          <cell r="K841">
            <v>1</v>
          </cell>
          <cell r="L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H842">
            <v>12079370</v>
          </cell>
          <cell r="K842">
            <v>1</v>
          </cell>
          <cell r="L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H843">
            <v>12079370</v>
          </cell>
          <cell r="K843">
            <v>1</v>
          </cell>
          <cell r="L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H844">
            <v>464250</v>
          </cell>
          <cell r="K844">
            <v>1</v>
          </cell>
          <cell r="L844">
            <v>0</v>
          </cell>
          <cell r="P844">
            <v>0</v>
          </cell>
          <cell r="Q844">
            <v>0</v>
          </cell>
          <cell r="R844">
            <v>0</v>
          </cell>
        </row>
        <row r="845">
          <cell r="H845">
            <v>726500</v>
          </cell>
          <cell r="K845">
            <v>1</v>
          </cell>
          <cell r="L845">
            <v>0</v>
          </cell>
          <cell r="P845">
            <v>0</v>
          </cell>
          <cell r="Q845">
            <v>0</v>
          </cell>
          <cell r="R845">
            <v>0</v>
          </cell>
        </row>
        <row r="846">
          <cell r="H846">
            <v>1537250</v>
          </cell>
          <cell r="K846">
            <v>1</v>
          </cell>
          <cell r="L846">
            <v>0</v>
          </cell>
          <cell r="P846">
            <v>0</v>
          </cell>
          <cell r="Q846">
            <v>0</v>
          </cell>
          <cell r="R846">
            <v>0</v>
          </cell>
        </row>
        <row r="847">
          <cell r="H847">
            <v>8256000</v>
          </cell>
          <cell r="K847">
            <v>1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H848">
            <v>658333</v>
          </cell>
          <cell r="K848">
            <v>1</v>
          </cell>
          <cell r="L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H849">
            <v>658333</v>
          </cell>
          <cell r="K849">
            <v>1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H850">
            <v>658334</v>
          </cell>
          <cell r="K850">
            <v>1</v>
          </cell>
          <cell r="L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H851">
            <v>605000</v>
          </cell>
          <cell r="K851">
            <v>1</v>
          </cell>
          <cell r="L851">
            <v>0</v>
          </cell>
          <cell r="P851">
            <v>0</v>
          </cell>
          <cell r="Q851">
            <v>0</v>
          </cell>
          <cell r="R851">
            <v>0</v>
          </cell>
        </row>
        <row r="852">
          <cell r="H852">
            <v>586300</v>
          </cell>
          <cell r="K852">
            <v>1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</row>
        <row r="853">
          <cell r="H853">
            <v>836000</v>
          </cell>
          <cell r="K853">
            <v>1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</row>
        <row r="854">
          <cell r="H854">
            <v>6050000</v>
          </cell>
          <cell r="K854">
            <v>1</v>
          </cell>
          <cell r="L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H855">
            <v>970000</v>
          </cell>
          <cell r="K855">
            <v>1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H856">
            <v>970000</v>
          </cell>
          <cell r="K856">
            <v>1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H857">
            <v>970000</v>
          </cell>
          <cell r="K857">
            <v>1</v>
          </cell>
          <cell r="L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H858">
            <v>407000</v>
          </cell>
          <cell r="K858">
            <v>1</v>
          </cell>
          <cell r="L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H859">
            <v>1154960</v>
          </cell>
          <cell r="K859">
            <v>1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H860">
            <v>2860000</v>
          </cell>
          <cell r="K860">
            <v>1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H861">
            <v>2488905</v>
          </cell>
          <cell r="K861">
            <v>1</v>
          </cell>
          <cell r="L861">
            <v>0</v>
          </cell>
          <cell r="P861">
            <v>0</v>
          </cell>
          <cell r="Q861">
            <v>0</v>
          </cell>
          <cell r="R861">
            <v>0</v>
          </cell>
        </row>
        <row r="862">
          <cell r="H862">
            <v>1059275</v>
          </cell>
          <cell r="K862">
            <v>1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</row>
        <row r="863">
          <cell r="H863">
            <v>1408000</v>
          </cell>
          <cell r="K863">
            <v>1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H864">
            <v>739010</v>
          </cell>
          <cell r="K864">
            <v>1</v>
          </cell>
          <cell r="L864">
            <v>0</v>
          </cell>
          <cell r="P864">
            <v>0</v>
          </cell>
          <cell r="Q864">
            <v>0</v>
          </cell>
          <cell r="R864">
            <v>0</v>
          </cell>
        </row>
        <row r="865">
          <cell r="H865">
            <v>739010</v>
          </cell>
          <cell r="K865">
            <v>1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</row>
        <row r="866">
          <cell r="H866">
            <v>739010</v>
          </cell>
          <cell r="K866">
            <v>1</v>
          </cell>
          <cell r="L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H867">
            <v>739010</v>
          </cell>
          <cell r="K867">
            <v>1</v>
          </cell>
          <cell r="L867">
            <v>0</v>
          </cell>
          <cell r="P867">
            <v>0</v>
          </cell>
          <cell r="Q867">
            <v>0</v>
          </cell>
          <cell r="R867">
            <v>0</v>
          </cell>
        </row>
        <row r="868">
          <cell r="H868">
            <v>739010</v>
          </cell>
          <cell r="K868">
            <v>1</v>
          </cell>
          <cell r="L868">
            <v>0</v>
          </cell>
          <cell r="P868">
            <v>0</v>
          </cell>
          <cell r="Q868">
            <v>0</v>
          </cell>
          <cell r="R868">
            <v>0</v>
          </cell>
        </row>
        <row r="869">
          <cell r="H869">
            <v>739020</v>
          </cell>
          <cell r="K869">
            <v>1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H870">
            <v>341000</v>
          </cell>
          <cell r="K870">
            <v>1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H871">
            <v>2090000</v>
          </cell>
          <cell r="K871">
            <v>1</v>
          </cell>
          <cell r="L871">
            <v>0</v>
          </cell>
          <cell r="P871">
            <v>0</v>
          </cell>
          <cell r="Q871">
            <v>0</v>
          </cell>
          <cell r="R871">
            <v>0</v>
          </cell>
        </row>
        <row r="872">
          <cell r="H872">
            <v>11011000</v>
          </cell>
          <cell r="K872">
            <v>1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</row>
        <row r="873">
          <cell r="H873">
            <v>858000</v>
          </cell>
          <cell r="K873">
            <v>1</v>
          </cell>
          <cell r="L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H874">
            <v>858000</v>
          </cell>
          <cell r="K874">
            <v>1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H875">
            <v>810000</v>
          </cell>
          <cell r="K875">
            <v>1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</row>
        <row r="876">
          <cell r="H876">
            <v>200000</v>
          </cell>
          <cell r="K876">
            <v>1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</row>
        <row r="877">
          <cell r="H877">
            <v>200000</v>
          </cell>
          <cell r="K877">
            <v>1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</row>
        <row r="878">
          <cell r="H878">
            <v>200000</v>
          </cell>
          <cell r="K878">
            <v>1</v>
          </cell>
          <cell r="L878">
            <v>0</v>
          </cell>
          <cell r="P878">
            <v>0</v>
          </cell>
          <cell r="Q878">
            <v>0</v>
          </cell>
          <cell r="R878">
            <v>0</v>
          </cell>
        </row>
        <row r="879">
          <cell r="H879">
            <v>200000</v>
          </cell>
          <cell r="K879">
            <v>1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</row>
        <row r="880">
          <cell r="H880">
            <v>200000</v>
          </cell>
          <cell r="K880">
            <v>1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</row>
        <row r="881">
          <cell r="H881">
            <v>200000</v>
          </cell>
          <cell r="K881">
            <v>1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</row>
        <row r="882">
          <cell r="H882">
            <v>200000</v>
          </cell>
          <cell r="K882">
            <v>1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</row>
        <row r="883">
          <cell r="H883">
            <v>200000</v>
          </cell>
          <cell r="K883">
            <v>1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H884">
            <v>200000</v>
          </cell>
          <cell r="K884">
            <v>1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</row>
        <row r="885">
          <cell r="H885">
            <v>200000</v>
          </cell>
          <cell r="K885">
            <v>1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</row>
        <row r="886">
          <cell r="H886">
            <v>200000</v>
          </cell>
          <cell r="K886">
            <v>1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</row>
        <row r="887">
          <cell r="H887">
            <v>200000</v>
          </cell>
          <cell r="K887">
            <v>1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</row>
        <row r="888">
          <cell r="H888">
            <v>200000</v>
          </cell>
          <cell r="K888">
            <v>1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H889">
            <v>200000</v>
          </cell>
          <cell r="K889">
            <v>1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H890">
            <v>200000</v>
          </cell>
          <cell r="K890">
            <v>1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</row>
        <row r="891">
          <cell r="H891">
            <v>200000</v>
          </cell>
          <cell r="K891">
            <v>1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H892">
            <v>200000</v>
          </cell>
          <cell r="K892">
            <v>1</v>
          </cell>
          <cell r="L892">
            <v>0</v>
          </cell>
          <cell r="P892">
            <v>0</v>
          </cell>
          <cell r="Q892">
            <v>0</v>
          </cell>
          <cell r="R892">
            <v>0</v>
          </cell>
        </row>
        <row r="893">
          <cell r="H893">
            <v>200000</v>
          </cell>
          <cell r="K893">
            <v>1</v>
          </cell>
          <cell r="L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H894">
            <v>200000</v>
          </cell>
          <cell r="K894">
            <v>1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</row>
        <row r="895">
          <cell r="H895">
            <v>200000</v>
          </cell>
          <cell r="K895">
            <v>1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H896">
            <v>200000</v>
          </cell>
          <cell r="K896">
            <v>1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H897">
            <v>200000</v>
          </cell>
          <cell r="K897">
            <v>1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H898">
            <v>200000</v>
          </cell>
          <cell r="K898">
            <v>1</v>
          </cell>
          <cell r="L898">
            <v>0</v>
          </cell>
          <cell r="P898">
            <v>0</v>
          </cell>
          <cell r="Q898">
            <v>0</v>
          </cell>
          <cell r="R898">
            <v>0</v>
          </cell>
        </row>
        <row r="899">
          <cell r="H899">
            <v>200000</v>
          </cell>
          <cell r="K899">
            <v>1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</row>
        <row r="900">
          <cell r="H900">
            <v>200000</v>
          </cell>
          <cell r="K900">
            <v>1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H901">
            <v>200000</v>
          </cell>
          <cell r="K901">
            <v>1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H902">
            <v>200000</v>
          </cell>
          <cell r="K902">
            <v>1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</row>
        <row r="903">
          <cell r="H903">
            <v>200000</v>
          </cell>
          <cell r="K903">
            <v>1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H904">
            <v>200000</v>
          </cell>
          <cell r="K904">
            <v>1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H905">
            <v>200000</v>
          </cell>
          <cell r="K905">
            <v>1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</row>
        <row r="906">
          <cell r="H906">
            <v>200000</v>
          </cell>
          <cell r="K906">
            <v>1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H907">
            <v>200000</v>
          </cell>
          <cell r="K907">
            <v>1</v>
          </cell>
          <cell r="L907">
            <v>0</v>
          </cell>
          <cell r="P907">
            <v>0</v>
          </cell>
          <cell r="Q907">
            <v>0</v>
          </cell>
          <cell r="R907">
            <v>0</v>
          </cell>
        </row>
        <row r="908">
          <cell r="H908">
            <v>200000</v>
          </cell>
          <cell r="K908">
            <v>1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</row>
        <row r="909">
          <cell r="H909">
            <v>200000</v>
          </cell>
          <cell r="K909">
            <v>1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</row>
        <row r="910">
          <cell r="H910">
            <v>200000</v>
          </cell>
          <cell r="K910">
            <v>1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H911">
            <v>200000</v>
          </cell>
          <cell r="K911">
            <v>1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H912">
            <v>200000</v>
          </cell>
          <cell r="K912">
            <v>1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</row>
        <row r="913">
          <cell r="H913">
            <v>200000</v>
          </cell>
          <cell r="K913">
            <v>1</v>
          </cell>
          <cell r="L913">
            <v>0</v>
          </cell>
          <cell r="P913">
            <v>0</v>
          </cell>
          <cell r="Q913">
            <v>0</v>
          </cell>
          <cell r="R913">
            <v>0</v>
          </cell>
        </row>
        <row r="914">
          <cell r="H914">
            <v>200000</v>
          </cell>
          <cell r="K914">
            <v>1</v>
          </cell>
          <cell r="L914">
            <v>0</v>
          </cell>
          <cell r="P914">
            <v>0</v>
          </cell>
          <cell r="Q914">
            <v>0</v>
          </cell>
          <cell r="R914">
            <v>0</v>
          </cell>
        </row>
        <row r="915">
          <cell r="H915">
            <v>200000</v>
          </cell>
          <cell r="K915">
            <v>1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</row>
        <row r="916">
          <cell r="H916">
            <v>200000</v>
          </cell>
          <cell r="K916">
            <v>1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</row>
        <row r="917">
          <cell r="H917">
            <v>200000</v>
          </cell>
          <cell r="K917">
            <v>1</v>
          </cell>
          <cell r="L917">
            <v>0</v>
          </cell>
          <cell r="P917">
            <v>0</v>
          </cell>
          <cell r="Q917">
            <v>0</v>
          </cell>
          <cell r="R917">
            <v>0</v>
          </cell>
        </row>
        <row r="918">
          <cell r="H918">
            <v>200000</v>
          </cell>
          <cell r="K918">
            <v>1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</row>
        <row r="919">
          <cell r="H919">
            <v>200000</v>
          </cell>
          <cell r="K919">
            <v>1</v>
          </cell>
          <cell r="L919">
            <v>0</v>
          </cell>
          <cell r="P919">
            <v>0</v>
          </cell>
          <cell r="Q919">
            <v>0</v>
          </cell>
          <cell r="R919">
            <v>0</v>
          </cell>
        </row>
        <row r="920">
          <cell r="H920">
            <v>200000</v>
          </cell>
          <cell r="K920">
            <v>1</v>
          </cell>
          <cell r="L920">
            <v>0</v>
          </cell>
          <cell r="P920">
            <v>0</v>
          </cell>
          <cell r="Q920">
            <v>0</v>
          </cell>
          <cell r="R920">
            <v>0</v>
          </cell>
        </row>
        <row r="921">
          <cell r="H921">
            <v>200000</v>
          </cell>
          <cell r="K921">
            <v>1</v>
          </cell>
          <cell r="L921">
            <v>0</v>
          </cell>
          <cell r="P921">
            <v>0</v>
          </cell>
          <cell r="Q921">
            <v>0</v>
          </cell>
          <cell r="R921">
            <v>0</v>
          </cell>
        </row>
        <row r="922">
          <cell r="H922">
            <v>200000</v>
          </cell>
          <cell r="K922">
            <v>1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</row>
        <row r="923">
          <cell r="H923">
            <v>200000</v>
          </cell>
          <cell r="K923">
            <v>1</v>
          </cell>
          <cell r="L923">
            <v>0</v>
          </cell>
          <cell r="P923">
            <v>0</v>
          </cell>
          <cell r="Q923">
            <v>0</v>
          </cell>
          <cell r="R923">
            <v>0</v>
          </cell>
        </row>
        <row r="924">
          <cell r="H924">
            <v>200000</v>
          </cell>
          <cell r="K924">
            <v>1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H925">
            <v>200000</v>
          </cell>
          <cell r="K925">
            <v>1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</row>
        <row r="926">
          <cell r="H926">
            <v>200000</v>
          </cell>
          <cell r="K926">
            <v>1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</row>
        <row r="927">
          <cell r="H927">
            <v>200000</v>
          </cell>
          <cell r="K927">
            <v>1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</row>
        <row r="928">
          <cell r="H928">
            <v>200000</v>
          </cell>
          <cell r="K928">
            <v>1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</row>
        <row r="929">
          <cell r="H929">
            <v>200000</v>
          </cell>
          <cell r="K929">
            <v>1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</row>
        <row r="930">
          <cell r="H930">
            <v>200000</v>
          </cell>
          <cell r="K930">
            <v>1</v>
          </cell>
          <cell r="L930">
            <v>0</v>
          </cell>
          <cell r="P930">
            <v>0</v>
          </cell>
          <cell r="Q930">
            <v>0</v>
          </cell>
          <cell r="R930">
            <v>0</v>
          </cell>
        </row>
        <row r="931">
          <cell r="H931">
            <v>200000</v>
          </cell>
          <cell r="K931">
            <v>1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</row>
        <row r="932">
          <cell r="H932">
            <v>200000</v>
          </cell>
          <cell r="K932">
            <v>1</v>
          </cell>
          <cell r="L932">
            <v>0</v>
          </cell>
          <cell r="P932">
            <v>0</v>
          </cell>
          <cell r="Q932">
            <v>0</v>
          </cell>
          <cell r="R932">
            <v>0</v>
          </cell>
        </row>
        <row r="933">
          <cell r="H933">
            <v>200000</v>
          </cell>
          <cell r="K933">
            <v>1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</row>
        <row r="934">
          <cell r="H934">
            <v>200000</v>
          </cell>
          <cell r="K934">
            <v>1</v>
          </cell>
          <cell r="L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H935">
            <v>200000</v>
          </cell>
          <cell r="K935">
            <v>1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</row>
        <row r="936">
          <cell r="H936">
            <v>200000</v>
          </cell>
          <cell r="K936">
            <v>1</v>
          </cell>
          <cell r="L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H937">
            <v>200000</v>
          </cell>
          <cell r="K937">
            <v>1</v>
          </cell>
          <cell r="L937">
            <v>0</v>
          </cell>
          <cell r="P937">
            <v>0</v>
          </cell>
          <cell r="Q937">
            <v>0</v>
          </cell>
          <cell r="R937">
            <v>0</v>
          </cell>
        </row>
        <row r="938">
          <cell r="H938">
            <v>200000</v>
          </cell>
          <cell r="K938">
            <v>1</v>
          </cell>
          <cell r="L938">
            <v>0</v>
          </cell>
          <cell r="P938">
            <v>0</v>
          </cell>
          <cell r="Q938">
            <v>0</v>
          </cell>
          <cell r="R938">
            <v>0</v>
          </cell>
        </row>
        <row r="939">
          <cell r="H939">
            <v>200000</v>
          </cell>
          <cell r="K939">
            <v>1</v>
          </cell>
          <cell r="L939">
            <v>0</v>
          </cell>
          <cell r="P939">
            <v>0</v>
          </cell>
          <cell r="Q939">
            <v>0</v>
          </cell>
          <cell r="R939">
            <v>0</v>
          </cell>
        </row>
        <row r="940">
          <cell r="H940">
            <v>200000</v>
          </cell>
          <cell r="K940">
            <v>1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</row>
        <row r="941">
          <cell r="H941">
            <v>200000</v>
          </cell>
          <cell r="K941">
            <v>1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</row>
        <row r="942">
          <cell r="H942">
            <v>200000</v>
          </cell>
          <cell r="K942">
            <v>1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</row>
        <row r="943">
          <cell r="H943">
            <v>200000</v>
          </cell>
          <cell r="K943">
            <v>1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</row>
        <row r="944">
          <cell r="H944">
            <v>200000</v>
          </cell>
          <cell r="K944">
            <v>1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</row>
        <row r="945">
          <cell r="H945">
            <v>200000</v>
          </cell>
          <cell r="K945">
            <v>1</v>
          </cell>
          <cell r="L945">
            <v>0</v>
          </cell>
          <cell r="P945">
            <v>0</v>
          </cell>
          <cell r="Q945">
            <v>0</v>
          </cell>
          <cell r="R945">
            <v>0</v>
          </cell>
        </row>
        <row r="946">
          <cell r="H946">
            <v>200000</v>
          </cell>
          <cell r="K946">
            <v>1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</row>
        <row r="947">
          <cell r="H947">
            <v>200000</v>
          </cell>
          <cell r="K947">
            <v>1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H948">
            <v>200000</v>
          </cell>
          <cell r="K948">
            <v>1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</row>
        <row r="949">
          <cell r="H949">
            <v>200000</v>
          </cell>
          <cell r="K949">
            <v>1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H950">
            <v>200000</v>
          </cell>
          <cell r="K950">
            <v>1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</row>
        <row r="951">
          <cell r="H951">
            <v>200000</v>
          </cell>
          <cell r="K951">
            <v>1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H952">
            <v>200000</v>
          </cell>
          <cell r="K952">
            <v>1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H953">
            <v>200000</v>
          </cell>
          <cell r="K953">
            <v>1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</row>
        <row r="954">
          <cell r="H954">
            <v>200000</v>
          </cell>
          <cell r="K954">
            <v>1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</row>
        <row r="955">
          <cell r="H955">
            <v>200000</v>
          </cell>
          <cell r="K955">
            <v>1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</row>
        <row r="956">
          <cell r="H956">
            <v>200000</v>
          </cell>
          <cell r="K956">
            <v>1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H957">
            <v>200000</v>
          </cell>
          <cell r="K957">
            <v>1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H958">
            <v>200000</v>
          </cell>
          <cell r="K958">
            <v>1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H959">
            <v>200000</v>
          </cell>
          <cell r="K959">
            <v>1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</row>
        <row r="960">
          <cell r="H960">
            <v>200000</v>
          </cell>
          <cell r="K960">
            <v>1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</row>
        <row r="961">
          <cell r="H961">
            <v>200000</v>
          </cell>
          <cell r="K961">
            <v>1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</row>
        <row r="962">
          <cell r="H962">
            <v>200000</v>
          </cell>
          <cell r="K962">
            <v>1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</row>
        <row r="963">
          <cell r="H963">
            <v>200000</v>
          </cell>
          <cell r="K963">
            <v>1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</row>
        <row r="964">
          <cell r="H964">
            <v>200000</v>
          </cell>
          <cell r="K964">
            <v>1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</row>
        <row r="965">
          <cell r="H965">
            <v>200000</v>
          </cell>
          <cell r="K965">
            <v>1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H966">
            <v>200000</v>
          </cell>
          <cell r="K966">
            <v>1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</row>
        <row r="967">
          <cell r="H967">
            <v>200000</v>
          </cell>
          <cell r="K967">
            <v>1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H968">
            <v>200000</v>
          </cell>
          <cell r="K968">
            <v>1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</row>
        <row r="969">
          <cell r="H969">
            <v>200000</v>
          </cell>
          <cell r="K969">
            <v>1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</row>
        <row r="970">
          <cell r="H970">
            <v>200000</v>
          </cell>
          <cell r="K970">
            <v>1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H971">
            <v>200000</v>
          </cell>
          <cell r="K971">
            <v>1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</row>
        <row r="972">
          <cell r="H972">
            <v>200000</v>
          </cell>
          <cell r="K972">
            <v>1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</row>
        <row r="973">
          <cell r="H973">
            <v>200000</v>
          </cell>
          <cell r="K973">
            <v>1</v>
          </cell>
          <cell r="L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H974">
            <v>200000</v>
          </cell>
          <cell r="K974">
            <v>1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</row>
        <row r="975">
          <cell r="H975">
            <v>200000</v>
          </cell>
          <cell r="K975">
            <v>1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H976">
            <v>200000</v>
          </cell>
          <cell r="K976">
            <v>1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H977">
            <v>200000</v>
          </cell>
          <cell r="K977">
            <v>1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H978">
            <v>200000</v>
          </cell>
          <cell r="K978">
            <v>1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H979">
            <v>200000</v>
          </cell>
          <cell r="K979">
            <v>1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H980">
            <v>200000</v>
          </cell>
          <cell r="K980">
            <v>1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</row>
        <row r="981">
          <cell r="H981">
            <v>200000</v>
          </cell>
          <cell r="K981">
            <v>1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H982">
            <v>200000</v>
          </cell>
          <cell r="K982">
            <v>1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H983">
            <v>200000</v>
          </cell>
          <cell r="K983">
            <v>1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H984">
            <v>200000</v>
          </cell>
          <cell r="K984">
            <v>1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</row>
        <row r="985">
          <cell r="H985">
            <v>200000</v>
          </cell>
          <cell r="K985">
            <v>1</v>
          </cell>
          <cell r="L985">
            <v>0</v>
          </cell>
          <cell r="P985">
            <v>0</v>
          </cell>
          <cell r="Q985">
            <v>0</v>
          </cell>
          <cell r="R985">
            <v>0</v>
          </cell>
        </row>
        <row r="986">
          <cell r="H986">
            <v>200000</v>
          </cell>
          <cell r="K986">
            <v>1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</row>
        <row r="987">
          <cell r="H987">
            <v>200000</v>
          </cell>
          <cell r="K987">
            <v>1</v>
          </cell>
          <cell r="L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H988">
            <v>200000</v>
          </cell>
          <cell r="K988">
            <v>1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H989">
            <v>200000</v>
          </cell>
          <cell r="K989">
            <v>1</v>
          </cell>
          <cell r="L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H990">
            <v>200000</v>
          </cell>
          <cell r="K990">
            <v>1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H991">
            <v>200000</v>
          </cell>
          <cell r="K991">
            <v>1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</row>
        <row r="992">
          <cell r="H992">
            <v>200000</v>
          </cell>
          <cell r="K992">
            <v>1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</row>
        <row r="993">
          <cell r="H993">
            <v>200000</v>
          </cell>
          <cell r="K993">
            <v>1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</row>
        <row r="994">
          <cell r="H994">
            <v>200000</v>
          </cell>
          <cell r="K994">
            <v>1</v>
          </cell>
          <cell r="L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H995">
            <v>200000</v>
          </cell>
          <cell r="K995">
            <v>1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</row>
        <row r="996">
          <cell r="H996">
            <v>200000</v>
          </cell>
          <cell r="K996">
            <v>1</v>
          </cell>
          <cell r="L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H997">
            <v>200000</v>
          </cell>
          <cell r="K997">
            <v>1</v>
          </cell>
          <cell r="L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H998">
            <v>200000</v>
          </cell>
          <cell r="K998">
            <v>1</v>
          </cell>
          <cell r="L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H999">
            <v>200000</v>
          </cell>
          <cell r="K999">
            <v>1</v>
          </cell>
          <cell r="L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H1000">
            <v>200000</v>
          </cell>
          <cell r="K1000">
            <v>1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</row>
        <row r="1001">
          <cell r="H1001">
            <v>200000</v>
          </cell>
          <cell r="K1001">
            <v>1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</row>
        <row r="1002">
          <cell r="H1002">
            <v>200000</v>
          </cell>
          <cell r="K1002">
            <v>1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</row>
        <row r="1003">
          <cell r="H1003">
            <v>200000</v>
          </cell>
          <cell r="K1003">
            <v>1</v>
          </cell>
          <cell r="L1003">
            <v>0</v>
          </cell>
          <cell r="P1003">
            <v>0</v>
          </cell>
          <cell r="Q1003">
            <v>0</v>
          </cell>
          <cell r="R1003">
            <v>0</v>
          </cell>
        </row>
        <row r="1004">
          <cell r="H1004">
            <v>200000</v>
          </cell>
          <cell r="K1004">
            <v>1</v>
          </cell>
          <cell r="L1004">
            <v>0</v>
          </cell>
          <cell r="P1004">
            <v>0</v>
          </cell>
          <cell r="Q1004">
            <v>0</v>
          </cell>
          <cell r="R1004">
            <v>0</v>
          </cell>
        </row>
        <row r="1005">
          <cell r="H1005">
            <v>200000</v>
          </cell>
          <cell r="K1005">
            <v>1</v>
          </cell>
          <cell r="L1005">
            <v>0</v>
          </cell>
          <cell r="P1005">
            <v>0</v>
          </cell>
          <cell r="Q1005">
            <v>0</v>
          </cell>
          <cell r="R1005">
            <v>0</v>
          </cell>
        </row>
        <row r="1006">
          <cell r="H1006">
            <v>200000</v>
          </cell>
          <cell r="K1006">
            <v>1</v>
          </cell>
          <cell r="L1006">
            <v>0</v>
          </cell>
          <cell r="P1006">
            <v>0</v>
          </cell>
          <cell r="Q1006">
            <v>0</v>
          </cell>
          <cell r="R1006">
            <v>0</v>
          </cell>
        </row>
        <row r="1007">
          <cell r="H1007">
            <v>200000</v>
          </cell>
          <cell r="K1007">
            <v>1</v>
          </cell>
          <cell r="L1007">
            <v>0</v>
          </cell>
          <cell r="P1007">
            <v>0</v>
          </cell>
          <cell r="Q1007">
            <v>0</v>
          </cell>
          <cell r="R1007">
            <v>0</v>
          </cell>
        </row>
        <row r="1008">
          <cell r="H1008">
            <v>200000</v>
          </cell>
          <cell r="K1008">
            <v>1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</row>
        <row r="1009">
          <cell r="H1009">
            <v>200000</v>
          </cell>
          <cell r="K1009">
            <v>1</v>
          </cell>
          <cell r="L1009">
            <v>0</v>
          </cell>
          <cell r="P1009">
            <v>0</v>
          </cell>
          <cell r="Q1009">
            <v>0</v>
          </cell>
          <cell r="R1009">
            <v>0</v>
          </cell>
        </row>
        <row r="1010">
          <cell r="H1010">
            <v>200000</v>
          </cell>
          <cell r="K1010">
            <v>1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</row>
        <row r="1011">
          <cell r="H1011">
            <v>200000</v>
          </cell>
          <cell r="K1011">
            <v>1</v>
          </cell>
          <cell r="L1011">
            <v>0</v>
          </cell>
          <cell r="P1011">
            <v>0</v>
          </cell>
          <cell r="Q1011">
            <v>0</v>
          </cell>
          <cell r="R1011">
            <v>0</v>
          </cell>
        </row>
        <row r="1012">
          <cell r="H1012">
            <v>200000</v>
          </cell>
          <cell r="K1012">
            <v>1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</row>
        <row r="1013">
          <cell r="H1013">
            <v>200000</v>
          </cell>
          <cell r="K1013">
            <v>1</v>
          </cell>
          <cell r="L1013">
            <v>0</v>
          </cell>
          <cell r="P1013">
            <v>0</v>
          </cell>
          <cell r="Q1013">
            <v>0</v>
          </cell>
          <cell r="R1013">
            <v>0</v>
          </cell>
        </row>
        <row r="1014">
          <cell r="H1014">
            <v>200000</v>
          </cell>
          <cell r="K1014">
            <v>1</v>
          </cell>
          <cell r="L1014">
            <v>0</v>
          </cell>
          <cell r="P1014">
            <v>0</v>
          </cell>
          <cell r="Q1014">
            <v>0</v>
          </cell>
          <cell r="R1014">
            <v>0</v>
          </cell>
        </row>
        <row r="1015">
          <cell r="H1015">
            <v>200000</v>
          </cell>
          <cell r="K1015">
            <v>1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</row>
        <row r="1016">
          <cell r="H1016">
            <v>200000</v>
          </cell>
          <cell r="K1016">
            <v>1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</row>
        <row r="1017">
          <cell r="H1017">
            <v>200000</v>
          </cell>
          <cell r="K1017">
            <v>1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</row>
        <row r="1018">
          <cell r="H1018">
            <v>200000</v>
          </cell>
          <cell r="K1018">
            <v>1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</row>
        <row r="1019">
          <cell r="H1019">
            <v>200000</v>
          </cell>
          <cell r="K1019">
            <v>1</v>
          </cell>
          <cell r="L1019">
            <v>0</v>
          </cell>
          <cell r="P1019">
            <v>0</v>
          </cell>
          <cell r="Q1019">
            <v>0</v>
          </cell>
          <cell r="R1019">
            <v>0</v>
          </cell>
        </row>
        <row r="1020">
          <cell r="H1020">
            <v>200000</v>
          </cell>
          <cell r="K1020">
            <v>1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</row>
        <row r="1021">
          <cell r="H1021">
            <v>200000</v>
          </cell>
          <cell r="K1021">
            <v>1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</row>
        <row r="1022">
          <cell r="H1022">
            <v>200000</v>
          </cell>
          <cell r="K1022">
            <v>1</v>
          </cell>
          <cell r="L1022">
            <v>0</v>
          </cell>
          <cell r="P1022">
            <v>0</v>
          </cell>
          <cell r="Q1022">
            <v>0</v>
          </cell>
          <cell r="R1022">
            <v>0</v>
          </cell>
        </row>
        <row r="1023">
          <cell r="H1023">
            <v>200000</v>
          </cell>
          <cell r="K1023">
            <v>1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</row>
        <row r="1024">
          <cell r="H1024">
            <v>200000</v>
          </cell>
          <cell r="K1024">
            <v>1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</row>
        <row r="1025">
          <cell r="H1025">
            <v>200000</v>
          </cell>
          <cell r="K1025">
            <v>1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</row>
        <row r="1026">
          <cell r="H1026">
            <v>200000</v>
          </cell>
          <cell r="K1026">
            <v>1</v>
          </cell>
          <cell r="L1026">
            <v>0</v>
          </cell>
          <cell r="P1026">
            <v>0</v>
          </cell>
          <cell r="Q1026">
            <v>0</v>
          </cell>
          <cell r="R1026">
            <v>0</v>
          </cell>
        </row>
        <row r="1027">
          <cell r="H1027">
            <v>200000</v>
          </cell>
          <cell r="K1027">
            <v>1</v>
          </cell>
          <cell r="L1027">
            <v>0</v>
          </cell>
          <cell r="P1027">
            <v>0</v>
          </cell>
          <cell r="Q1027">
            <v>0</v>
          </cell>
          <cell r="R1027">
            <v>0</v>
          </cell>
        </row>
        <row r="1028">
          <cell r="H1028">
            <v>200000</v>
          </cell>
          <cell r="K1028">
            <v>1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</row>
        <row r="1029">
          <cell r="H1029">
            <v>200000</v>
          </cell>
          <cell r="K1029">
            <v>1</v>
          </cell>
          <cell r="L1029">
            <v>0</v>
          </cell>
          <cell r="P1029">
            <v>0</v>
          </cell>
          <cell r="Q1029">
            <v>0</v>
          </cell>
          <cell r="R1029">
            <v>0</v>
          </cell>
        </row>
        <row r="1030">
          <cell r="H1030">
            <v>200000</v>
          </cell>
          <cell r="K1030">
            <v>1</v>
          </cell>
          <cell r="L1030">
            <v>0</v>
          </cell>
          <cell r="P1030">
            <v>0</v>
          </cell>
          <cell r="Q1030">
            <v>0</v>
          </cell>
          <cell r="R1030">
            <v>0</v>
          </cell>
        </row>
        <row r="1031">
          <cell r="H1031">
            <v>200000</v>
          </cell>
          <cell r="K1031">
            <v>1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</row>
        <row r="1032">
          <cell r="H1032">
            <v>200000</v>
          </cell>
          <cell r="K1032">
            <v>1</v>
          </cell>
          <cell r="L1032">
            <v>0</v>
          </cell>
          <cell r="P1032">
            <v>0</v>
          </cell>
          <cell r="Q1032">
            <v>0</v>
          </cell>
          <cell r="R1032">
            <v>0</v>
          </cell>
        </row>
        <row r="1033">
          <cell r="H1033">
            <v>200000</v>
          </cell>
          <cell r="K1033">
            <v>1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</row>
        <row r="1034">
          <cell r="H1034">
            <v>200000</v>
          </cell>
          <cell r="K1034">
            <v>1</v>
          </cell>
          <cell r="L1034">
            <v>0</v>
          </cell>
          <cell r="P1034">
            <v>0</v>
          </cell>
          <cell r="Q1034">
            <v>0</v>
          </cell>
          <cell r="R1034">
            <v>0</v>
          </cell>
        </row>
        <row r="1035">
          <cell r="H1035">
            <v>200000</v>
          </cell>
          <cell r="K1035">
            <v>1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</row>
        <row r="1036">
          <cell r="H1036">
            <v>200000</v>
          </cell>
          <cell r="K1036">
            <v>1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</row>
        <row r="1037">
          <cell r="H1037">
            <v>200000</v>
          </cell>
          <cell r="K1037">
            <v>1</v>
          </cell>
          <cell r="L1037">
            <v>0</v>
          </cell>
          <cell r="P1037">
            <v>0</v>
          </cell>
          <cell r="Q1037">
            <v>0</v>
          </cell>
          <cell r="R1037">
            <v>0</v>
          </cell>
        </row>
        <row r="1038">
          <cell r="H1038">
            <v>200000</v>
          </cell>
          <cell r="K1038">
            <v>1</v>
          </cell>
          <cell r="L1038">
            <v>0</v>
          </cell>
          <cell r="P1038">
            <v>0</v>
          </cell>
          <cell r="Q1038">
            <v>0</v>
          </cell>
          <cell r="R1038">
            <v>0</v>
          </cell>
        </row>
        <row r="1039">
          <cell r="H1039">
            <v>200000</v>
          </cell>
          <cell r="K1039">
            <v>1</v>
          </cell>
          <cell r="L1039">
            <v>0</v>
          </cell>
          <cell r="P1039">
            <v>0</v>
          </cell>
          <cell r="Q1039">
            <v>0</v>
          </cell>
          <cell r="R1039">
            <v>0</v>
          </cell>
        </row>
        <row r="1040">
          <cell r="H1040">
            <v>200000</v>
          </cell>
          <cell r="K1040">
            <v>1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</row>
        <row r="1041">
          <cell r="H1041">
            <v>200000</v>
          </cell>
          <cell r="K1041">
            <v>1</v>
          </cell>
          <cell r="L1041">
            <v>0</v>
          </cell>
          <cell r="P1041">
            <v>0</v>
          </cell>
          <cell r="Q1041">
            <v>0</v>
          </cell>
          <cell r="R1041">
            <v>0</v>
          </cell>
        </row>
        <row r="1042">
          <cell r="H1042">
            <v>200000</v>
          </cell>
          <cell r="K1042">
            <v>1</v>
          </cell>
          <cell r="L1042">
            <v>0</v>
          </cell>
          <cell r="P1042">
            <v>0</v>
          </cell>
          <cell r="Q1042">
            <v>0</v>
          </cell>
          <cell r="R1042">
            <v>0</v>
          </cell>
        </row>
        <row r="1043">
          <cell r="H1043">
            <v>200000</v>
          </cell>
          <cell r="K1043">
            <v>1</v>
          </cell>
          <cell r="L1043">
            <v>0</v>
          </cell>
          <cell r="P1043">
            <v>0</v>
          </cell>
          <cell r="Q1043">
            <v>0</v>
          </cell>
          <cell r="R1043">
            <v>0</v>
          </cell>
        </row>
        <row r="1044">
          <cell r="H1044">
            <v>200000</v>
          </cell>
          <cell r="K1044">
            <v>1</v>
          </cell>
          <cell r="L1044">
            <v>0</v>
          </cell>
          <cell r="P1044">
            <v>0</v>
          </cell>
          <cell r="Q1044">
            <v>0</v>
          </cell>
          <cell r="R1044">
            <v>0</v>
          </cell>
        </row>
        <row r="1045">
          <cell r="H1045">
            <v>200000</v>
          </cell>
          <cell r="K1045">
            <v>1</v>
          </cell>
          <cell r="L1045">
            <v>0</v>
          </cell>
          <cell r="P1045">
            <v>0</v>
          </cell>
          <cell r="Q1045">
            <v>0</v>
          </cell>
          <cell r="R1045">
            <v>0</v>
          </cell>
        </row>
        <row r="1046">
          <cell r="H1046">
            <v>200000</v>
          </cell>
          <cell r="K1046">
            <v>1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</row>
        <row r="1047">
          <cell r="H1047">
            <v>200000</v>
          </cell>
          <cell r="K1047">
            <v>1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</row>
        <row r="1048">
          <cell r="H1048">
            <v>200000</v>
          </cell>
          <cell r="K1048">
            <v>1</v>
          </cell>
          <cell r="L1048">
            <v>0</v>
          </cell>
          <cell r="P1048">
            <v>0</v>
          </cell>
          <cell r="Q1048">
            <v>0</v>
          </cell>
          <cell r="R1048">
            <v>0</v>
          </cell>
        </row>
        <row r="1049">
          <cell r="H1049">
            <v>200000</v>
          </cell>
          <cell r="K1049">
            <v>1</v>
          </cell>
          <cell r="L1049">
            <v>0</v>
          </cell>
          <cell r="P1049">
            <v>0</v>
          </cell>
          <cell r="Q1049">
            <v>0</v>
          </cell>
          <cell r="R1049">
            <v>0</v>
          </cell>
        </row>
        <row r="1050">
          <cell r="H1050">
            <v>200000</v>
          </cell>
          <cell r="K1050">
            <v>1</v>
          </cell>
          <cell r="L1050">
            <v>0</v>
          </cell>
          <cell r="P1050">
            <v>0</v>
          </cell>
          <cell r="Q1050">
            <v>0</v>
          </cell>
          <cell r="R1050">
            <v>0</v>
          </cell>
        </row>
        <row r="1051">
          <cell r="H1051">
            <v>200000</v>
          </cell>
          <cell r="K1051">
            <v>1</v>
          </cell>
          <cell r="L1051">
            <v>0</v>
          </cell>
          <cell r="P1051">
            <v>0</v>
          </cell>
          <cell r="Q1051">
            <v>0</v>
          </cell>
          <cell r="R1051">
            <v>0</v>
          </cell>
        </row>
        <row r="1052">
          <cell r="H1052">
            <v>200000</v>
          </cell>
          <cell r="K1052">
            <v>1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</row>
        <row r="1053">
          <cell r="H1053">
            <v>200000</v>
          </cell>
          <cell r="K1053">
            <v>1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</row>
        <row r="1054">
          <cell r="H1054">
            <v>200000</v>
          </cell>
          <cell r="K1054">
            <v>1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</row>
        <row r="1055">
          <cell r="H1055">
            <v>200000</v>
          </cell>
          <cell r="K1055">
            <v>1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</row>
        <row r="1056">
          <cell r="H1056">
            <v>200000</v>
          </cell>
          <cell r="K1056">
            <v>1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</row>
        <row r="1057">
          <cell r="H1057">
            <v>200000</v>
          </cell>
          <cell r="K1057">
            <v>1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</row>
        <row r="1058">
          <cell r="H1058">
            <v>200000</v>
          </cell>
          <cell r="K1058">
            <v>1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</row>
        <row r="1059">
          <cell r="H1059">
            <v>200000</v>
          </cell>
          <cell r="K1059">
            <v>1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</row>
        <row r="1060">
          <cell r="H1060">
            <v>200000</v>
          </cell>
          <cell r="K1060">
            <v>1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</row>
        <row r="1061">
          <cell r="H1061">
            <v>200000</v>
          </cell>
          <cell r="K1061">
            <v>1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</row>
        <row r="1062">
          <cell r="H1062">
            <v>200000</v>
          </cell>
          <cell r="K1062">
            <v>1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</row>
        <row r="1063">
          <cell r="H1063">
            <v>200000</v>
          </cell>
          <cell r="K1063">
            <v>1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</row>
        <row r="1064">
          <cell r="H1064">
            <v>200000</v>
          </cell>
          <cell r="K1064">
            <v>1</v>
          </cell>
          <cell r="L1064">
            <v>0</v>
          </cell>
          <cell r="P1064">
            <v>0</v>
          </cell>
          <cell r="Q1064">
            <v>0</v>
          </cell>
          <cell r="R1064">
            <v>0</v>
          </cell>
        </row>
        <row r="1065">
          <cell r="H1065">
            <v>200000</v>
          </cell>
          <cell r="K1065">
            <v>1</v>
          </cell>
          <cell r="L1065">
            <v>0</v>
          </cell>
          <cell r="P1065">
            <v>0</v>
          </cell>
          <cell r="Q1065">
            <v>0</v>
          </cell>
          <cell r="R1065">
            <v>0</v>
          </cell>
        </row>
        <row r="1066">
          <cell r="H1066">
            <v>200000</v>
          </cell>
          <cell r="K1066">
            <v>1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</row>
        <row r="1067">
          <cell r="H1067">
            <v>200000</v>
          </cell>
          <cell r="K1067">
            <v>1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</row>
        <row r="1068">
          <cell r="H1068">
            <v>200000</v>
          </cell>
          <cell r="K1068">
            <v>1</v>
          </cell>
          <cell r="L1068">
            <v>0</v>
          </cell>
          <cell r="P1068">
            <v>0</v>
          </cell>
          <cell r="Q1068">
            <v>0</v>
          </cell>
          <cell r="R1068">
            <v>0</v>
          </cell>
        </row>
        <row r="1069">
          <cell r="H1069">
            <v>200000</v>
          </cell>
          <cell r="K1069">
            <v>1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</row>
        <row r="1070">
          <cell r="H1070">
            <v>200000</v>
          </cell>
          <cell r="K1070">
            <v>1</v>
          </cell>
          <cell r="L1070">
            <v>0</v>
          </cell>
          <cell r="P1070">
            <v>0</v>
          </cell>
          <cell r="Q1070">
            <v>0</v>
          </cell>
          <cell r="R1070">
            <v>0</v>
          </cell>
        </row>
        <row r="1071">
          <cell r="H1071">
            <v>200000</v>
          </cell>
          <cell r="K1071">
            <v>1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</row>
        <row r="1072">
          <cell r="H1072">
            <v>200000</v>
          </cell>
          <cell r="K1072">
            <v>1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</row>
        <row r="1073">
          <cell r="H1073">
            <v>200000</v>
          </cell>
          <cell r="K1073">
            <v>1</v>
          </cell>
          <cell r="L1073">
            <v>0</v>
          </cell>
          <cell r="P1073">
            <v>0</v>
          </cell>
          <cell r="Q1073">
            <v>0</v>
          </cell>
          <cell r="R1073">
            <v>0</v>
          </cell>
        </row>
        <row r="1074">
          <cell r="H1074">
            <v>200000</v>
          </cell>
          <cell r="K1074">
            <v>1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</row>
        <row r="1075">
          <cell r="H1075">
            <v>200000</v>
          </cell>
          <cell r="K1075">
            <v>1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</row>
        <row r="1076">
          <cell r="H1076">
            <v>143320</v>
          </cell>
          <cell r="K1076">
            <v>1</v>
          </cell>
          <cell r="L1076">
            <v>0</v>
          </cell>
          <cell r="P1076">
            <v>0</v>
          </cell>
          <cell r="Q1076">
            <v>0</v>
          </cell>
          <cell r="R1076">
            <v>0</v>
          </cell>
        </row>
        <row r="1077">
          <cell r="H1077">
            <v>143320</v>
          </cell>
          <cell r="K1077">
            <v>1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</row>
        <row r="1078">
          <cell r="H1078">
            <v>143320</v>
          </cell>
          <cell r="K1078">
            <v>1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</row>
        <row r="1079">
          <cell r="H1079">
            <v>143320</v>
          </cell>
          <cell r="K1079">
            <v>1</v>
          </cell>
          <cell r="L1079">
            <v>0</v>
          </cell>
          <cell r="P1079">
            <v>0</v>
          </cell>
          <cell r="Q1079">
            <v>0</v>
          </cell>
          <cell r="R1079">
            <v>0</v>
          </cell>
        </row>
        <row r="1080">
          <cell r="H1080">
            <v>143320</v>
          </cell>
          <cell r="K1080">
            <v>1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</row>
        <row r="1081">
          <cell r="H1081">
            <v>143320</v>
          </cell>
          <cell r="K1081">
            <v>1</v>
          </cell>
          <cell r="L1081">
            <v>0</v>
          </cell>
          <cell r="P1081">
            <v>0</v>
          </cell>
          <cell r="Q1081">
            <v>0</v>
          </cell>
          <cell r="R1081">
            <v>0</v>
          </cell>
        </row>
        <row r="1082">
          <cell r="H1082">
            <v>143320</v>
          </cell>
          <cell r="K1082">
            <v>1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</row>
        <row r="1083">
          <cell r="H1083">
            <v>143320</v>
          </cell>
          <cell r="K1083">
            <v>1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</row>
        <row r="1084">
          <cell r="H1084">
            <v>143320</v>
          </cell>
          <cell r="K1084">
            <v>1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</row>
        <row r="1085">
          <cell r="H1085">
            <v>143320</v>
          </cell>
          <cell r="K1085">
            <v>1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</row>
        <row r="1086">
          <cell r="H1086">
            <v>143320</v>
          </cell>
          <cell r="K1086">
            <v>1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</row>
        <row r="1087">
          <cell r="H1087">
            <v>143320</v>
          </cell>
          <cell r="K1087">
            <v>1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</row>
        <row r="1088">
          <cell r="H1088">
            <v>143320</v>
          </cell>
          <cell r="K1088">
            <v>1</v>
          </cell>
          <cell r="L1088">
            <v>0</v>
          </cell>
          <cell r="P1088">
            <v>0</v>
          </cell>
          <cell r="Q1088">
            <v>0</v>
          </cell>
          <cell r="R1088">
            <v>0</v>
          </cell>
        </row>
        <row r="1089">
          <cell r="H1089">
            <v>143320</v>
          </cell>
          <cell r="K1089">
            <v>1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</row>
        <row r="1090">
          <cell r="H1090">
            <v>143320</v>
          </cell>
          <cell r="K1090">
            <v>1</v>
          </cell>
          <cell r="L1090">
            <v>0</v>
          </cell>
          <cell r="P1090">
            <v>0</v>
          </cell>
          <cell r="Q1090">
            <v>0</v>
          </cell>
          <cell r="R1090">
            <v>0</v>
          </cell>
        </row>
        <row r="1091">
          <cell r="H1091">
            <v>143320</v>
          </cell>
          <cell r="K1091">
            <v>1</v>
          </cell>
          <cell r="L1091">
            <v>0</v>
          </cell>
          <cell r="P1091">
            <v>0</v>
          </cell>
          <cell r="Q1091">
            <v>0</v>
          </cell>
          <cell r="R1091">
            <v>0</v>
          </cell>
        </row>
        <row r="1092">
          <cell r="H1092">
            <v>143320</v>
          </cell>
          <cell r="K1092">
            <v>1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</row>
        <row r="1093">
          <cell r="H1093">
            <v>143320</v>
          </cell>
          <cell r="K1093">
            <v>1</v>
          </cell>
          <cell r="L1093">
            <v>0</v>
          </cell>
          <cell r="P1093">
            <v>0</v>
          </cell>
          <cell r="Q1093">
            <v>0</v>
          </cell>
          <cell r="R1093">
            <v>0</v>
          </cell>
        </row>
        <row r="1094">
          <cell r="H1094">
            <v>143320</v>
          </cell>
          <cell r="K1094">
            <v>1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</row>
        <row r="1095">
          <cell r="H1095">
            <v>143320</v>
          </cell>
          <cell r="K1095">
            <v>1</v>
          </cell>
          <cell r="L1095">
            <v>0</v>
          </cell>
          <cell r="P1095">
            <v>0</v>
          </cell>
          <cell r="Q1095">
            <v>0</v>
          </cell>
          <cell r="R1095">
            <v>0</v>
          </cell>
        </row>
        <row r="1096">
          <cell r="H1096">
            <v>143320</v>
          </cell>
          <cell r="K1096">
            <v>1</v>
          </cell>
          <cell r="L1096">
            <v>0</v>
          </cell>
          <cell r="P1096">
            <v>0</v>
          </cell>
          <cell r="Q1096">
            <v>0</v>
          </cell>
          <cell r="R1096">
            <v>0</v>
          </cell>
        </row>
        <row r="1097">
          <cell r="H1097">
            <v>143320</v>
          </cell>
          <cell r="K1097">
            <v>1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</row>
        <row r="1098">
          <cell r="H1098">
            <v>143320</v>
          </cell>
          <cell r="K1098">
            <v>1</v>
          </cell>
          <cell r="L1098">
            <v>0</v>
          </cell>
          <cell r="P1098">
            <v>0</v>
          </cell>
          <cell r="Q1098">
            <v>0</v>
          </cell>
          <cell r="R1098">
            <v>0</v>
          </cell>
        </row>
        <row r="1099">
          <cell r="H1099">
            <v>143320</v>
          </cell>
          <cell r="K1099">
            <v>1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</row>
        <row r="1100">
          <cell r="H1100">
            <v>143320</v>
          </cell>
          <cell r="K1100">
            <v>1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</row>
        <row r="1101">
          <cell r="H1101">
            <v>143320</v>
          </cell>
          <cell r="K1101">
            <v>1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</row>
        <row r="1102">
          <cell r="H1102">
            <v>143320</v>
          </cell>
          <cell r="K1102">
            <v>1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</row>
        <row r="1103">
          <cell r="H1103">
            <v>143320</v>
          </cell>
          <cell r="K1103">
            <v>1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</row>
        <row r="1104">
          <cell r="H1104">
            <v>143320</v>
          </cell>
          <cell r="K1104">
            <v>1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</row>
        <row r="1105">
          <cell r="H1105">
            <v>143320</v>
          </cell>
          <cell r="K1105">
            <v>1</v>
          </cell>
          <cell r="L1105">
            <v>0</v>
          </cell>
          <cell r="P1105">
            <v>0</v>
          </cell>
          <cell r="Q1105">
            <v>0</v>
          </cell>
          <cell r="R1105">
            <v>0</v>
          </cell>
        </row>
        <row r="1106">
          <cell r="H1106">
            <v>143320</v>
          </cell>
          <cell r="K1106">
            <v>1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</row>
        <row r="1107">
          <cell r="H1107">
            <v>143320</v>
          </cell>
          <cell r="K1107">
            <v>1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</row>
        <row r="1108">
          <cell r="H1108">
            <v>143320</v>
          </cell>
          <cell r="K1108">
            <v>1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</row>
        <row r="1109">
          <cell r="H1109">
            <v>143320</v>
          </cell>
          <cell r="K1109">
            <v>1</v>
          </cell>
          <cell r="L1109">
            <v>0</v>
          </cell>
          <cell r="P1109">
            <v>0</v>
          </cell>
          <cell r="Q1109">
            <v>0</v>
          </cell>
          <cell r="R1109">
            <v>0</v>
          </cell>
        </row>
        <row r="1110">
          <cell r="H1110">
            <v>143320</v>
          </cell>
          <cell r="K1110">
            <v>1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</row>
        <row r="1111">
          <cell r="H1111">
            <v>143320</v>
          </cell>
          <cell r="K1111">
            <v>1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</row>
        <row r="1112">
          <cell r="H1112">
            <v>143320</v>
          </cell>
          <cell r="K1112">
            <v>1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</row>
        <row r="1113">
          <cell r="H1113">
            <v>143320</v>
          </cell>
          <cell r="K1113">
            <v>1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</row>
        <row r="1114">
          <cell r="H1114">
            <v>143320</v>
          </cell>
          <cell r="K1114">
            <v>1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</row>
        <row r="1115">
          <cell r="H1115">
            <v>143320</v>
          </cell>
          <cell r="K1115">
            <v>1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</row>
        <row r="1116">
          <cell r="H1116">
            <v>143320</v>
          </cell>
          <cell r="K1116">
            <v>1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</row>
        <row r="1117">
          <cell r="H1117">
            <v>143320</v>
          </cell>
          <cell r="K1117">
            <v>1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</row>
        <row r="1118">
          <cell r="H1118">
            <v>143320</v>
          </cell>
          <cell r="K1118">
            <v>1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</row>
        <row r="1119">
          <cell r="H1119">
            <v>143320</v>
          </cell>
          <cell r="K1119">
            <v>1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</row>
        <row r="1120">
          <cell r="H1120">
            <v>143320</v>
          </cell>
          <cell r="K1120">
            <v>1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</row>
        <row r="1121">
          <cell r="H1121">
            <v>143320</v>
          </cell>
          <cell r="K1121">
            <v>1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</row>
        <row r="1122">
          <cell r="H1122">
            <v>143320</v>
          </cell>
          <cell r="K1122">
            <v>1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</row>
        <row r="1123">
          <cell r="H1123">
            <v>143320</v>
          </cell>
          <cell r="K1123">
            <v>1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</row>
        <row r="1124">
          <cell r="H1124">
            <v>143320</v>
          </cell>
          <cell r="K1124">
            <v>1</v>
          </cell>
          <cell r="L1124">
            <v>0</v>
          </cell>
          <cell r="P1124">
            <v>0</v>
          </cell>
          <cell r="Q1124">
            <v>0</v>
          </cell>
          <cell r="R1124">
            <v>0</v>
          </cell>
        </row>
        <row r="1125">
          <cell r="H1125">
            <v>143320</v>
          </cell>
          <cell r="K1125">
            <v>1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</row>
        <row r="1126">
          <cell r="H1126">
            <v>143320</v>
          </cell>
          <cell r="K1126">
            <v>1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</row>
        <row r="1127">
          <cell r="H1127">
            <v>143320</v>
          </cell>
          <cell r="K1127">
            <v>1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</row>
        <row r="1128">
          <cell r="H1128">
            <v>143320</v>
          </cell>
          <cell r="K1128">
            <v>1</v>
          </cell>
          <cell r="L1128">
            <v>0</v>
          </cell>
          <cell r="P1128">
            <v>0</v>
          </cell>
          <cell r="Q1128">
            <v>0</v>
          </cell>
          <cell r="R1128">
            <v>0</v>
          </cell>
        </row>
        <row r="1129">
          <cell r="H1129">
            <v>143320</v>
          </cell>
          <cell r="K1129">
            <v>1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</row>
        <row r="1130">
          <cell r="H1130">
            <v>143320</v>
          </cell>
          <cell r="K1130">
            <v>1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</row>
        <row r="1131">
          <cell r="H1131">
            <v>143320</v>
          </cell>
          <cell r="K1131">
            <v>1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</row>
        <row r="1132">
          <cell r="H1132">
            <v>143320</v>
          </cell>
          <cell r="K1132">
            <v>1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</row>
        <row r="1133">
          <cell r="H1133">
            <v>143320</v>
          </cell>
          <cell r="K1133">
            <v>1</v>
          </cell>
          <cell r="L1133">
            <v>0</v>
          </cell>
          <cell r="P1133">
            <v>0</v>
          </cell>
          <cell r="Q1133">
            <v>0</v>
          </cell>
          <cell r="R1133">
            <v>0</v>
          </cell>
        </row>
        <row r="1134">
          <cell r="H1134">
            <v>143320</v>
          </cell>
          <cell r="K1134">
            <v>1</v>
          </cell>
          <cell r="L1134">
            <v>0</v>
          </cell>
          <cell r="P1134">
            <v>0</v>
          </cell>
          <cell r="Q1134">
            <v>0</v>
          </cell>
          <cell r="R1134">
            <v>0</v>
          </cell>
        </row>
        <row r="1135">
          <cell r="H1135">
            <v>143320</v>
          </cell>
          <cell r="K1135">
            <v>1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</row>
        <row r="1136">
          <cell r="H1136">
            <v>143320</v>
          </cell>
          <cell r="K1136">
            <v>1</v>
          </cell>
          <cell r="L1136">
            <v>0</v>
          </cell>
          <cell r="P1136">
            <v>0</v>
          </cell>
          <cell r="Q1136">
            <v>0</v>
          </cell>
          <cell r="R1136">
            <v>0</v>
          </cell>
        </row>
        <row r="1137">
          <cell r="H1137">
            <v>143320</v>
          </cell>
          <cell r="K1137">
            <v>1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</row>
        <row r="1138">
          <cell r="H1138">
            <v>143320</v>
          </cell>
          <cell r="K1138">
            <v>1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</row>
        <row r="1139">
          <cell r="H1139">
            <v>143320</v>
          </cell>
          <cell r="K1139">
            <v>1</v>
          </cell>
          <cell r="L1139">
            <v>0</v>
          </cell>
          <cell r="P1139">
            <v>0</v>
          </cell>
          <cell r="Q1139">
            <v>0</v>
          </cell>
          <cell r="R1139">
            <v>0</v>
          </cell>
        </row>
        <row r="1140">
          <cell r="H1140">
            <v>143320</v>
          </cell>
          <cell r="K1140">
            <v>1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</row>
        <row r="1141">
          <cell r="H1141">
            <v>143320</v>
          </cell>
          <cell r="K1141">
            <v>1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</row>
        <row r="1142">
          <cell r="H1142">
            <v>143320</v>
          </cell>
          <cell r="K1142">
            <v>1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</row>
        <row r="1143">
          <cell r="H1143">
            <v>143320</v>
          </cell>
          <cell r="K1143">
            <v>1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</row>
        <row r="1144">
          <cell r="H1144">
            <v>143320</v>
          </cell>
          <cell r="K1144">
            <v>1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</row>
        <row r="1145">
          <cell r="H1145">
            <v>143320</v>
          </cell>
          <cell r="K1145">
            <v>1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</row>
        <row r="1146">
          <cell r="H1146">
            <v>143320</v>
          </cell>
          <cell r="K1146">
            <v>1</v>
          </cell>
          <cell r="L1146">
            <v>0</v>
          </cell>
          <cell r="P1146">
            <v>0</v>
          </cell>
          <cell r="Q1146">
            <v>0</v>
          </cell>
          <cell r="R1146">
            <v>0</v>
          </cell>
        </row>
        <row r="1147">
          <cell r="H1147">
            <v>143320</v>
          </cell>
          <cell r="K1147">
            <v>1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</row>
        <row r="1148">
          <cell r="H1148">
            <v>143320</v>
          </cell>
          <cell r="K1148">
            <v>1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</row>
        <row r="1149">
          <cell r="H1149">
            <v>143320</v>
          </cell>
          <cell r="K1149">
            <v>1</v>
          </cell>
          <cell r="L1149">
            <v>0</v>
          </cell>
          <cell r="P1149">
            <v>0</v>
          </cell>
          <cell r="Q1149">
            <v>0</v>
          </cell>
          <cell r="R1149">
            <v>0</v>
          </cell>
        </row>
        <row r="1150">
          <cell r="H1150">
            <v>143320</v>
          </cell>
          <cell r="K1150">
            <v>1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</row>
        <row r="1151">
          <cell r="H1151">
            <v>143320</v>
          </cell>
          <cell r="K1151">
            <v>1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</row>
        <row r="1152">
          <cell r="H1152">
            <v>143320</v>
          </cell>
          <cell r="K1152">
            <v>1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</row>
        <row r="1153">
          <cell r="H1153">
            <v>143320</v>
          </cell>
          <cell r="K1153">
            <v>1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</row>
        <row r="1154">
          <cell r="H1154">
            <v>143320</v>
          </cell>
          <cell r="K1154">
            <v>1</v>
          </cell>
          <cell r="L1154">
            <v>0</v>
          </cell>
          <cell r="P1154">
            <v>0</v>
          </cell>
          <cell r="Q1154">
            <v>0</v>
          </cell>
          <cell r="R1154">
            <v>0</v>
          </cell>
        </row>
        <row r="1155">
          <cell r="H1155">
            <v>143320</v>
          </cell>
          <cell r="K1155">
            <v>1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</row>
        <row r="1156">
          <cell r="H1156">
            <v>143320</v>
          </cell>
          <cell r="K1156">
            <v>1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</row>
        <row r="1157">
          <cell r="H1157">
            <v>143320</v>
          </cell>
          <cell r="K1157">
            <v>1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</row>
        <row r="1158">
          <cell r="H1158">
            <v>143320</v>
          </cell>
          <cell r="K1158">
            <v>1</v>
          </cell>
          <cell r="L1158">
            <v>0</v>
          </cell>
          <cell r="P1158">
            <v>0</v>
          </cell>
          <cell r="Q1158">
            <v>0</v>
          </cell>
          <cell r="R1158">
            <v>0</v>
          </cell>
        </row>
        <row r="1159">
          <cell r="H1159">
            <v>143320</v>
          </cell>
          <cell r="K1159">
            <v>1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</row>
        <row r="1160">
          <cell r="H1160">
            <v>143320</v>
          </cell>
          <cell r="K1160">
            <v>1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</row>
        <row r="1161">
          <cell r="H1161">
            <v>143320</v>
          </cell>
          <cell r="K1161">
            <v>1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</row>
        <row r="1162">
          <cell r="H1162">
            <v>143320</v>
          </cell>
          <cell r="K1162">
            <v>1</v>
          </cell>
          <cell r="L1162">
            <v>0</v>
          </cell>
          <cell r="P1162">
            <v>0</v>
          </cell>
          <cell r="Q1162">
            <v>0</v>
          </cell>
          <cell r="R1162">
            <v>0</v>
          </cell>
        </row>
        <row r="1163">
          <cell r="H1163">
            <v>143320</v>
          </cell>
          <cell r="K1163">
            <v>1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</row>
        <row r="1164">
          <cell r="H1164">
            <v>143320</v>
          </cell>
          <cell r="K1164">
            <v>1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</row>
        <row r="1165">
          <cell r="H1165">
            <v>143320</v>
          </cell>
          <cell r="K1165">
            <v>1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</row>
        <row r="1166">
          <cell r="H1166">
            <v>143320</v>
          </cell>
          <cell r="K1166">
            <v>1</v>
          </cell>
          <cell r="L1166">
            <v>0</v>
          </cell>
          <cell r="P1166">
            <v>0</v>
          </cell>
          <cell r="Q1166">
            <v>0</v>
          </cell>
          <cell r="R1166">
            <v>0</v>
          </cell>
        </row>
        <row r="1167">
          <cell r="H1167">
            <v>143320</v>
          </cell>
          <cell r="K1167">
            <v>1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</row>
        <row r="1168">
          <cell r="H1168">
            <v>143320</v>
          </cell>
          <cell r="K1168">
            <v>1</v>
          </cell>
          <cell r="L1168">
            <v>0</v>
          </cell>
          <cell r="P1168">
            <v>0</v>
          </cell>
          <cell r="Q1168">
            <v>0</v>
          </cell>
          <cell r="R1168">
            <v>0</v>
          </cell>
        </row>
        <row r="1169">
          <cell r="H1169">
            <v>143320</v>
          </cell>
          <cell r="K1169">
            <v>1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</row>
        <row r="1170">
          <cell r="H1170">
            <v>143320</v>
          </cell>
          <cell r="K1170">
            <v>1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</row>
        <row r="1171">
          <cell r="H1171">
            <v>143320</v>
          </cell>
          <cell r="K1171">
            <v>1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</row>
        <row r="1172">
          <cell r="H1172">
            <v>143320</v>
          </cell>
          <cell r="K1172">
            <v>1</v>
          </cell>
          <cell r="L1172">
            <v>0</v>
          </cell>
          <cell r="P1172">
            <v>0</v>
          </cell>
          <cell r="Q1172">
            <v>0</v>
          </cell>
          <cell r="R1172">
            <v>0</v>
          </cell>
        </row>
        <row r="1173">
          <cell r="H1173">
            <v>143320</v>
          </cell>
          <cell r="K1173">
            <v>1</v>
          </cell>
          <cell r="L1173">
            <v>0</v>
          </cell>
          <cell r="P1173">
            <v>0</v>
          </cell>
          <cell r="Q1173">
            <v>0</v>
          </cell>
          <cell r="R1173">
            <v>0</v>
          </cell>
        </row>
        <row r="1174">
          <cell r="H1174">
            <v>143320</v>
          </cell>
          <cell r="K1174">
            <v>1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</row>
        <row r="1175">
          <cell r="H1175">
            <v>143320</v>
          </cell>
          <cell r="K1175">
            <v>1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</row>
        <row r="1176">
          <cell r="H1176">
            <v>143320</v>
          </cell>
          <cell r="K1176">
            <v>1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</row>
        <row r="1177">
          <cell r="H1177">
            <v>143320</v>
          </cell>
          <cell r="K1177">
            <v>1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</row>
        <row r="1178">
          <cell r="H1178">
            <v>143320</v>
          </cell>
          <cell r="K1178">
            <v>1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</row>
        <row r="1179">
          <cell r="H1179">
            <v>143320</v>
          </cell>
          <cell r="K1179">
            <v>1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</row>
        <row r="1180">
          <cell r="H1180">
            <v>143320</v>
          </cell>
          <cell r="K1180">
            <v>1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</row>
        <row r="1181">
          <cell r="H1181">
            <v>143320</v>
          </cell>
          <cell r="K1181">
            <v>1</v>
          </cell>
          <cell r="L1181">
            <v>0</v>
          </cell>
          <cell r="P1181">
            <v>0</v>
          </cell>
          <cell r="Q1181">
            <v>0</v>
          </cell>
          <cell r="R1181">
            <v>0</v>
          </cell>
        </row>
        <row r="1182">
          <cell r="H1182">
            <v>143320</v>
          </cell>
          <cell r="K1182">
            <v>1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</row>
        <row r="1183">
          <cell r="H1183">
            <v>143320</v>
          </cell>
          <cell r="K1183">
            <v>1</v>
          </cell>
          <cell r="L1183">
            <v>0</v>
          </cell>
          <cell r="P1183">
            <v>0</v>
          </cell>
          <cell r="Q1183">
            <v>0</v>
          </cell>
          <cell r="R1183">
            <v>0</v>
          </cell>
        </row>
        <row r="1184">
          <cell r="H1184">
            <v>143320</v>
          </cell>
          <cell r="K1184">
            <v>1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</row>
        <row r="1185">
          <cell r="H1185">
            <v>143320</v>
          </cell>
          <cell r="K1185">
            <v>1</v>
          </cell>
          <cell r="L1185">
            <v>0</v>
          </cell>
          <cell r="P1185">
            <v>0</v>
          </cell>
          <cell r="Q1185">
            <v>0</v>
          </cell>
          <cell r="R1185">
            <v>0</v>
          </cell>
        </row>
        <row r="1186">
          <cell r="H1186">
            <v>143320</v>
          </cell>
          <cell r="K1186">
            <v>1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</row>
        <row r="1187">
          <cell r="H1187">
            <v>143320</v>
          </cell>
          <cell r="K1187">
            <v>1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</row>
        <row r="1188">
          <cell r="H1188">
            <v>143320</v>
          </cell>
          <cell r="K1188">
            <v>1</v>
          </cell>
          <cell r="L1188">
            <v>0</v>
          </cell>
          <cell r="P1188">
            <v>0</v>
          </cell>
          <cell r="Q1188">
            <v>0</v>
          </cell>
          <cell r="R1188">
            <v>0</v>
          </cell>
        </row>
        <row r="1189">
          <cell r="H1189">
            <v>143320</v>
          </cell>
          <cell r="K1189">
            <v>1</v>
          </cell>
          <cell r="L1189">
            <v>0</v>
          </cell>
          <cell r="P1189">
            <v>0</v>
          </cell>
          <cell r="Q1189">
            <v>0</v>
          </cell>
          <cell r="R1189">
            <v>0</v>
          </cell>
        </row>
        <row r="1190">
          <cell r="H1190">
            <v>143320</v>
          </cell>
          <cell r="K1190">
            <v>1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</row>
        <row r="1191">
          <cell r="H1191">
            <v>143320</v>
          </cell>
          <cell r="K1191">
            <v>1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</row>
        <row r="1192">
          <cell r="H1192">
            <v>143320</v>
          </cell>
          <cell r="K1192">
            <v>1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</row>
        <row r="1193">
          <cell r="H1193">
            <v>143320</v>
          </cell>
          <cell r="K1193">
            <v>1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</row>
        <row r="1194">
          <cell r="H1194">
            <v>143320</v>
          </cell>
          <cell r="K1194">
            <v>1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</row>
        <row r="1195">
          <cell r="H1195">
            <v>143320</v>
          </cell>
          <cell r="K1195">
            <v>1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</row>
        <row r="1196">
          <cell r="H1196">
            <v>143320</v>
          </cell>
          <cell r="K1196">
            <v>1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</row>
        <row r="1197">
          <cell r="H1197">
            <v>143320</v>
          </cell>
          <cell r="K1197">
            <v>1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</row>
        <row r="1198">
          <cell r="H1198">
            <v>143320</v>
          </cell>
          <cell r="K1198">
            <v>1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</row>
        <row r="1199">
          <cell r="H1199">
            <v>143320</v>
          </cell>
          <cell r="K1199">
            <v>1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</row>
        <row r="1200">
          <cell r="H1200">
            <v>143320</v>
          </cell>
          <cell r="K1200">
            <v>1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</row>
        <row r="1201">
          <cell r="H1201">
            <v>143320</v>
          </cell>
          <cell r="K1201">
            <v>1</v>
          </cell>
          <cell r="L1201">
            <v>0</v>
          </cell>
          <cell r="P1201">
            <v>0</v>
          </cell>
          <cell r="Q1201">
            <v>0</v>
          </cell>
          <cell r="R1201">
            <v>0</v>
          </cell>
        </row>
        <row r="1202">
          <cell r="H1202">
            <v>143320</v>
          </cell>
          <cell r="K1202">
            <v>1</v>
          </cell>
          <cell r="L1202">
            <v>0</v>
          </cell>
          <cell r="P1202">
            <v>0</v>
          </cell>
          <cell r="Q1202">
            <v>0</v>
          </cell>
          <cell r="R1202">
            <v>0</v>
          </cell>
        </row>
        <row r="1203">
          <cell r="H1203">
            <v>143320</v>
          </cell>
          <cell r="K1203">
            <v>1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</row>
        <row r="1204">
          <cell r="H1204">
            <v>143320</v>
          </cell>
          <cell r="K1204">
            <v>1</v>
          </cell>
          <cell r="L1204">
            <v>0</v>
          </cell>
          <cell r="P1204">
            <v>0</v>
          </cell>
          <cell r="Q1204">
            <v>0</v>
          </cell>
          <cell r="R1204">
            <v>0</v>
          </cell>
        </row>
        <row r="1205">
          <cell r="H1205">
            <v>143320</v>
          </cell>
          <cell r="K1205">
            <v>1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</row>
        <row r="1206">
          <cell r="H1206">
            <v>143320</v>
          </cell>
          <cell r="K1206">
            <v>1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</row>
        <row r="1207">
          <cell r="H1207">
            <v>143320</v>
          </cell>
          <cell r="K1207">
            <v>1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</row>
        <row r="1208">
          <cell r="H1208">
            <v>143320</v>
          </cell>
          <cell r="K1208">
            <v>1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</row>
        <row r="1209">
          <cell r="H1209">
            <v>143320</v>
          </cell>
          <cell r="K1209">
            <v>1</v>
          </cell>
          <cell r="L1209">
            <v>0</v>
          </cell>
          <cell r="P1209">
            <v>0</v>
          </cell>
          <cell r="Q1209">
            <v>0</v>
          </cell>
          <cell r="R1209">
            <v>0</v>
          </cell>
        </row>
        <row r="1210">
          <cell r="H1210">
            <v>143320</v>
          </cell>
          <cell r="K1210">
            <v>1</v>
          </cell>
          <cell r="L1210">
            <v>0</v>
          </cell>
          <cell r="P1210">
            <v>0</v>
          </cell>
          <cell r="Q1210">
            <v>0</v>
          </cell>
          <cell r="R1210">
            <v>0</v>
          </cell>
        </row>
        <row r="1211">
          <cell r="H1211">
            <v>143320</v>
          </cell>
          <cell r="K1211">
            <v>1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</row>
        <row r="1212">
          <cell r="H1212">
            <v>143320</v>
          </cell>
          <cell r="K1212">
            <v>1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</row>
        <row r="1213">
          <cell r="H1213">
            <v>143320</v>
          </cell>
          <cell r="K1213">
            <v>1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</row>
        <row r="1214">
          <cell r="H1214">
            <v>143320</v>
          </cell>
          <cell r="K1214">
            <v>1</v>
          </cell>
          <cell r="L1214">
            <v>0</v>
          </cell>
          <cell r="P1214">
            <v>0</v>
          </cell>
          <cell r="Q1214">
            <v>0</v>
          </cell>
          <cell r="R1214">
            <v>0</v>
          </cell>
        </row>
        <row r="1215">
          <cell r="H1215">
            <v>143320</v>
          </cell>
          <cell r="K1215">
            <v>1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</row>
        <row r="1216">
          <cell r="H1216">
            <v>143320</v>
          </cell>
          <cell r="K1216">
            <v>1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</row>
        <row r="1217">
          <cell r="H1217">
            <v>143320</v>
          </cell>
          <cell r="K1217">
            <v>1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</row>
        <row r="1218">
          <cell r="H1218">
            <v>143320</v>
          </cell>
          <cell r="K1218">
            <v>1</v>
          </cell>
          <cell r="L1218">
            <v>0</v>
          </cell>
          <cell r="P1218">
            <v>0</v>
          </cell>
          <cell r="Q1218">
            <v>0</v>
          </cell>
          <cell r="R1218">
            <v>0</v>
          </cell>
        </row>
        <row r="1219">
          <cell r="H1219">
            <v>143320</v>
          </cell>
          <cell r="K1219">
            <v>1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</row>
        <row r="1220">
          <cell r="H1220">
            <v>143320</v>
          </cell>
          <cell r="K1220">
            <v>1</v>
          </cell>
          <cell r="L1220">
            <v>0</v>
          </cell>
          <cell r="P1220">
            <v>0</v>
          </cell>
          <cell r="Q1220">
            <v>0</v>
          </cell>
          <cell r="R1220">
            <v>0</v>
          </cell>
        </row>
        <row r="1221">
          <cell r="H1221">
            <v>143320</v>
          </cell>
          <cell r="K1221">
            <v>1</v>
          </cell>
          <cell r="L1221">
            <v>0</v>
          </cell>
          <cell r="P1221">
            <v>0</v>
          </cell>
          <cell r="Q1221">
            <v>0</v>
          </cell>
          <cell r="R1221">
            <v>0</v>
          </cell>
        </row>
        <row r="1222">
          <cell r="H1222">
            <v>143320</v>
          </cell>
          <cell r="K1222">
            <v>1</v>
          </cell>
          <cell r="L1222">
            <v>0</v>
          </cell>
          <cell r="P1222">
            <v>0</v>
          </cell>
          <cell r="Q1222">
            <v>0</v>
          </cell>
          <cell r="R1222">
            <v>0</v>
          </cell>
        </row>
        <row r="1223">
          <cell r="H1223">
            <v>143320</v>
          </cell>
          <cell r="K1223">
            <v>1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</row>
        <row r="1224">
          <cell r="H1224">
            <v>143320</v>
          </cell>
          <cell r="K1224">
            <v>1</v>
          </cell>
          <cell r="L1224">
            <v>0</v>
          </cell>
          <cell r="P1224">
            <v>0</v>
          </cell>
          <cell r="Q1224">
            <v>0</v>
          </cell>
          <cell r="R1224">
            <v>0</v>
          </cell>
        </row>
        <row r="1225">
          <cell r="H1225">
            <v>143320</v>
          </cell>
          <cell r="K1225">
            <v>1</v>
          </cell>
          <cell r="L1225">
            <v>0</v>
          </cell>
          <cell r="P1225">
            <v>0</v>
          </cell>
          <cell r="Q1225">
            <v>0</v>
          </cell>
          <cell r="R1225">
            <v>0</v>
          </cell>
        </row>
        <row r="1226">
          <cell r="H1226">
            <v>143320</v>
          </cell>
          <cell r="K1226">
            <v>1</v>
          </cell>
          <cell r="L1226">
            <v>0</v>
          </cell>
          <cell r="P1226">
            <v>0</v>
          </cell>
          <cell r="Q1226">
            <v>0</v>
          </cell>
          <cell r="R1226">
            <v>0</v>
          </cell>
        </row>
        <row r="1227">
          <cell r="H1227">
            <v>143320</v>
          </cell>
          <cell r="K1227">
            <v>1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</row>
        <row r="1228">
          <cell r="H1228">
            <v>143320</v>
          </cell>
          <cell r="K1228">
            <v>1</v>
          </cell>
          <cell r="L1228">
            <v>0</v>
          </cell>
          <cell r="P1228">
            <v>0</v>
          </cell>
          <cell r="Q1228">
            <v>0</v>
          </cell>
          <cell r="R1228">
            <v>0</v>
          </cell>
        </row>
        <row r="1229">
          <cell r="H1229">
            <v>143320</v>
          </cell>
          <cell r="K1229">
            <v>1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</row>
        <row r="1230">
          <cell r="H1230">
            <v>143320</v>
          </cell>
          <cell r="K1230">
            <v>1</v>
          </cell>
          <cell r="L1230">
            <v>0</v>
          </cell>
          <cell r="P1230">
            <v>0</v>
          </cell>
          <cell r="Q1230">
            <v>0</v>
          </cell>
          <cell r="R1230">
            <v>0</v>
          </cell>
        </row>
        <row r="1231">
          <cell r="H1231">
            <v>143320</v>
          </cell>
          <cell r="K1231">
            <v>1</v>
          </cell>
          <cell r="L1231">
            <v>0</v>
          </cell>
          <cell r="P1231">
            <v>0</v>
          </cell>
          <cell r="Q1231">
            <v>0</v>
          </cell>
          <cell r="R1231">
            <v>0</v>
          </cell>
        </row>
        <row r="1232">
          <cell r="H1232">
            <v>143320</v>
          </cell>
          <cell r="K1232">
            <v>1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</row>
        <row r="1233">
          <cell r="H1233">
            <v>143320</v>
          </cell>
          <cell r="K1233">
            <v>1</v>
          </cell>
          <cell r="L1233">
            <v>0</v>
          </cell>
          <cell r="P1233">
            <v>0</v>
          </cell>
          <cell r="Q1233">
            <v>0</v>
          </cell>
          <cell r="R1233">
            <v>0</v>
          </cell>
        </row>
        <row r="1234">
          <cell r="H1234">
            <v>143320</v>
          </cell>
          <cell r="K1234">
            <v>1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</row>
        <row r="1235">
          <cell r="H1235">
            <v>143320</v>
          </cell>
          <cell r="K1235">
            <v>1</v>
          </cell>
          <cell r="L1235">
            <v>0</v>
          </cell>
          <cell r="P1235">
            <v>0</v>
          </cell>
          <cell r="Q1235">
            <v>0</v>
          </cell>
          <cell r="R1235">
            <v>0</v>
          </cell>
        </row>
        <row r="1236">
          <cell r="H1236">
            <v>143320</v>
          </cell>
          <cell r="K1236">
            <v>1</v>
          </cell>
          <cell r="L1236">
            <v>0</v>
          </cell>
          <cell r="P1236">
            <v>0</v>
          </cell>
          <cell r="Q1236">
            <v>0</v>
          </cell>
          <cell r="R1236">
            <v>0</v>
          </cell>
        </row>
        <row r="1237">
          <cell r="H1237">
            <v>143320</v>
          </cell>
          <cell r="K1237">
            <v>1</v>
          </cell>
          <cell r="L1237">
            <v>0</v>
          </cell>
          <cell r="P1237">
            <v>0</v>
          </cell>
          <cell r="Q1237">
            <v>0</v>
          </cell>
          <cell r="R1237">
            <v>0</v>
          </cell>
        </row>
        <row r="1238">
          <cell r="H1238">
            <v>143320</v>
          </cell>
          <cell r="K1238">
            <v>1</v>
          </cell>
          <cell r="L1238">
            <v>0</v>
          </cell>
          <cell r="P1238">
            <v>0</v>
          </cell>
          <cell r="Q1238">
            <v>0</v>
          </cell>
          <cell r="R1238">
            <v>0</v>
          </cell>
        </row>
        <row r="1239">
          <cell r="H1239">
            <v>143320</v>
          </cell>
          <cell r="K1239">
            <v>1</v>
          </cell>
          <cell r="L1239">
            <v>0</v>
          </cell>
          <cell r="P1239">
            <v>0</v>
          </cell>
          <cell r="Q1239">
            <v>0</v>
          </cell>
          <cell r="R1239">
            <v>0</v>
          </cell>
        </row>
        <row r="1240">
          <cell r="H1240">
            <v>143320</v>
          </cell>
          <cell r="K1240">
            <v>1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</row>
        <row r="1241">
          <cell r="H1241">
            <v>143320</v>
          </cell>
          <cell r="K1241">
            <v>1</v>
          </cell>
          <cell r="L1241">
            <v>0</v>
          </cell>
          <cell r="P1241">
            <v>0</v>
          </cell>
          <cell r="Q1241">
            <v>0</v>
          </cell>
          <cell r="R1241">
            <v>0</v>
          </cell>
        </row>
        <row r="1242">
          <cell r="H1242">
            <v>143320</v>
          </cell>
          <cell r="K1242">
            <v>1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</row>
        <row r="1243">
          <cell r="H1243">
            <v>143320</v>
          </cell>
          <cell r="K1243">
            <v>1</v>
          </cell>
          <cell r="L1243">
            <v>0</v>
          </cell>
          <cell r="P1243">
            <v>0</v>
          </cell>
          <cell r="Q1243">
            <v>0</v>
          </cell>
          <cell r="R1243">
            <v>0</v>
          </cell>
        </row>
        <row r="1244">
          <cell r="H1244">
            <v>143320</v>
          </cell>
          <cell r="K1244">
            <v>1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</row>
        <row r="1245">
          <cell r="H1245">
            <v>143320</v>
          </cell>
          <cell r="K1245">
            <v>1</v>
          </cell>
          <cell r="L1245">
            <v>0</v>
          </cell>
          <cell r="P1245">
            <v>0</v>
          </cell>
          <cell r="Q1245">
            <v>0</v>
          </cell>
          <cell r="R1245">
            <v>0</v>
          </cell>
        </row>
        <row r="1246">
          <cell r="H1246">
            <v>143320</v>
          </cell>
          <cell r="K1246">
            <v>1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</row>
        <row r="1247">
          <cell r="H1247">
            <v>143320</v>
          </cell>
          <cell r="K1247">
            <v>1</v>
          </cell>
          <cell r="L1247">
            <v>0</v>
          </cell>
          <cell r="P1247">
            <v>0</v>
          </cell>
          <cell r="Q1247">
            <v>0</v>
          </cell>
          <cell r="R1247">
            <v>0</v>
          </cell>
        </row>
        <row r="1248">
          <cell r="H1248">
            <v>143320</v>
          </cell>
          <cell r="K1248">
            <v>1</v>
          </cell>
          <cell r="L1248">
            <v>0</v>
          </cell>
          <cell r="P1248">
            <v>0</v>
          </cell>
          <cell r="Q1248">
            <v>0</v>
          </cell>
          <cell r="R1248">
            <v>0</v>
          </cell>
        </row>
        <row r="1249">
          <cell r="H1249">
            <v>143320</v>
          </cell>
          <cell r="K1249">
            <v>1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</row>
        <row r="1250">
          <cell r="H1250">
            <v>143320</v>
          </cell>
          <cell r="K1250">
            <v>1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</row>
        <row r="1251">
          <cell r="H1251">
            <v>143320</v>
          </cell>
          <cell r="K1251">
            <v>1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</row>
        <row r="1252">
          <cell r="H1252">
            <v>143320</v>
          </cell>
          <cell r="K1252">
            <v>1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</row>
        <row r="1253">
          <cell r="H1253">
            <v>143320</v>
          </cell>
          <cell r="K1253">
            <v>1</v>
          </cell>
          <cell r="L1253">
            <v>0</v>
          </cell>
          <cell r="P1253">
            <v>0</v>
          </cell>
          <cell r="Q1253">
            <v>0</v>
          </cell>
          <cell r="R1253">
            <v>0</v>
          </cell>
        </row>
        <row r="1254">
          <cell r="H1254">
            <v>143320</v>
          </cell>
          <cell r="K1254">
            <v>1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</row>
        <row r="1255">
          <cell r="H1255">
            <v>143320</v>
          </cell>
          <cell r="K1255">
            <v>1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</row>
        <row r="1256">
          <cell r="H1256">
            <v>143320</v>
          </cell>
          <cell r="K1256">
            <v>1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</row>
        <row r="1257">
          <cell r="H1257">
            <v>143320</v>
          </cell>
          <cell r="K1257">
            <v>1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</row>
        <row r="1258">
          <cell r="H1258">
            <v>143320</v>
          </cell>
          <cell r="K1258">
            <v>1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</row>
        <row r="1259">
          <cell r="H1259">
            <v>143320</v>
          </cell>
          <cell r="K1259">
            <v>1</v>
          </cell>
          <cell r="L1259">
            <v>0</v>
          </cell>
          <cell r="P1259">
            <v>0</v>
          </cell>
          <cell r="Q1259">
            <v>0</v>
          </cell>
          <cell r="R1259">
            <v>0</v>
          </cell>
        </row>
        <row r="1260">
          <cell r="H1260">
            <v>143320</v>
          </cell>
          <cell r="K1260">
            <v>1</v>
          </cell>
          <cell r="L1260">
            <v>0</v>
          </cell>
          <cell r="P1260">
            <v>0</v>
          </cell>
          <cell r="Q1260">
            <v>0</v>
          </cell>
          <cell r="R1260">
            <v>0</v>
          </cell>
        </row>
        <row r="1261">
          <cell r="H1261">
            <v>143320</v>
          </cell>
          <cell r="K1261">
            <v>1</v>
          </cell>
          <cell r="L1261">
            <v>0</v>
          </cell>
          <cell r="P1261">
            <v>0</v>
          </cell>
          <cell r="Q1261">
            <v>0</v>
          </cell>
          <cell r="R1261">
            <v>0</v>
          </cell>
        </row>
        <row r="1262">
          <cell r="H1262">
            <v>143320</v>
          </cell>
          <cell r="K1262">
            <v>1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</row>
        <row r="1263">
          <cell r="H1263">
            <v>143320</v>
          </cell>
          <cell r="K1263">
            <v>1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</row>
        <row r="1264">
          <cell r="H1264">
            <v>143320</v>
          </cell>
          <cell r="K1264">
            <v>1</v>
          </cell>
          <cell r="L1264">
            <v>0</v>
          </cell>
          <cell r="P1264">
            <v>0</v>
          </cell>
          <cell r="Q1264">
            <v>0</v>
          </cell>
          <cell r="R1264">
            <v>0</v>
          </cell>
        </row>
        <row r="1265">
          <cell r="H1265">
            <v>143320</v>
          </cell>
          <cell r="K1265">
            <v>1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</row>
        <row r="1266">
          <cell r="H1266">
            <v>143320</v>
          </cell>
          <cell r="K1266">
            <v>1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</row>
        <row r="1267">
          <cell r="H1267">
            <v>143320</v>
          </cell>
          <cell r="K1267">
            <v>1</v>
          </cell>
          <cell r="L1267">
            <v>0</v>
          </cell>
          <cell r="P1267">
            <v>0</v>
          </cell>
          <cell r="Q1267">
            <v>0</v>
          </cell>
          <cell r="R1267">
            <v>0</v>
          </cell>
        </row>
        <row r="1268">
          <cell r="H1268">
            <v>143320</v>
          </cell>
          <cell r="K1268">
            <v>1</v>
          </cell>
          <cell r="L1268">
            <v>0</v>
          </cell>
          <cell r="P1268">
            <v>0</v>
          </cell>
          <cell r="Q1268">
            <v>0</v>
          </cell>
          <cell r="R1268">
            <v>0</v>
          </cell>
        </row>
        <row r="1269">
          <cell r="H1269">
            <v>143320</v>
          </cell>
          <cell r="K1269">
            <v>1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</row>
        <row r="1270">
          <cell r="H1270">
            <v>143320</v>
          </cell>
          <cell r="K1270">
            <v>1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</row>
        <row r="1271">
          <cell r="H1271">
            <v>143320</v>
          </cell>
          <cell r="K1271">
            <v>1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</row>
        <row r="1272">
          <cell r="H1272">
            <v>143320</v>
          </cell>
          <cell r="K1272">
            <v>1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</row>
        <row r="1273">
          <cell r="H1273">
            <v>143320</v>
          </cell>
          <cell r="K1273">
            <v>1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</row>
        <row r="1274">
          <cell r="H1274">
            <v>143320</v>
          </cell>
          <cell r="K1274">
            <v>1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</row>
        <row r="1275">
          <cell r="H1275">
            <v>143320</v>
          </cell>
          <cell r="K1275">
            <v>1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</row>
        <row r="1276">
          <cell r="H1276">
            <v>143320</v>
          </cell>
          <cell r="K1276">
            <v>1</v>
          </cell>
          <cell r="L1276">
            <v>0</v>
          </cell>
          <cell r="P1276">
            <v>0</v>
          </cell>
          <cell r="Q1276">
            <v>0</v>
          </cell>
          <cell r="R1276">
            <v>0</v>
          </cell>
        </row>
        <row r="1277">
          <cell r="H1277">
            <v>143320</v>
          </cell>
          <cell r="K1277">
            <v>1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</row>
        <row r="1278">
          <cell r="H1278">
            <v>143320</v>
          </cell>
          <cell r="K1278">
            <v>1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</row>
        <row r="1279">
          <cell r="H1279">
            <v>143320</v>
          </cell>
          <cell r="K1279">
            <v>1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</row>
        <row r="1280">
          <cell r="H1280">
            <v>143320</v>
          </cell>
          <cell r="K1280">
            <v>1</v>
          </cell>
          <cell r="L1280">
            <v>0</v>
          </cell>
          <cell r="P1280">
            <v>0</v>
          </cell>
          <cell r="Q1280">
            <v>0</v>
          </cell>
          <cell r="R1280">
            <v>0</v>
          </cell>
        </row>
        <row r="1281">
          <cell r="H1281">
            <v>143320</v>
          </cell>
          <cell r="K1281">
            <v>1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</row>
        <row r="1282">
          <cell r="H1282">
            <v>143320</v>
          </cell>
          <cell r="K1282">
            <v>1</v>
          </cell>
          <cell r="L1282">
            <v>0</v>
          </cell>
          <cell r="P1282">
            <v>0</v>
          </cell>
          <cell r="Q1282">
            <v>0</v>
          </cell>
          <cell r="R1282">
            <v>0</v>
          </cell>
        </row>
        <row r="1283">
          <cell r="H1283">
            <v>143320</v>
          </cell>
          <cell r="K1283">
            <v>1</v>
          </cell>
          <cell r="L1283">
            <v>0</v>
          </cell>
          <cell r="P1283">
            <v>0</v>
          </cell>
          <cell r="Q1283">
            <v>0</v>
          </cell>
          <cell r="R1283">
            <v>0</v>
          </cell>
        </row>
        <row r="1284">
          <cell r="H1284">
            <v>143320</v>
          </cell>
          <cell r="K1284">
            <v>1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</row>
        <row r="1285">
          <cell r="H1285">
            <v>143320</v>
          </cell>
          <cell r="K1285">
            <v>1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</row>
        <row r="1286">
          <cell r="H1286">
            <v>143320</v>
          </cell>
          <cell r="K1286">
            <v>1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</row>
        <row r="1287">
          <cell r="H1287">
            <v>143320</v>
          </cell>
          <cell r="K1287">
            <v>1</v>
          </cell>
          <cell r="L1287">
            <v>0</v>
          </cell>
          <cell r="P1287">
            <v>0</v>
          </cell>
          <cell r="Q1287">
            <v>0</v>
          </cell>
          <cell r="R1287">
            <v>0</v>
          </cell>
        </row>
        <row r="1288">
          <cell r="H1288">
            <v>143320</v>
          </cell>
          <cell r="K1288">
            <v>1</v>
          </cell>
          <cell r="L1288">
            <v>0</v>
          </cell>
          <cell r="P1288">
            <v>0</v>
          </cell>
          <cell r="Q1288">
            <v>0</v>
          </cell>
          <cell r="R1288">
            <v>0</v>
          </cell>
        </row>
        <row r="1289">
          <cell r="H1289">
            <v>143320</v>
          </cell>
          <cell r="K1289">
            <v>1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</row>
        <row r="1290">
          <cell r="H1290">
            <v>143320</v>
          </cell>
          <cell r="K1290">
            <v>1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</row>
        <row r="1291">
          <cell r="H1291">
            <v>143320</v>
          </cell>
          <cell r="K1291">
            <v>1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</row>
        <row r="1292">
          <cell r="H1292">
            <v>143320</v>
          </cell>
          <cell r="K1292">
            <v>1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</row>
        <row r="1293">
          <cell r="H1293">
            <v>143320</v>
          </cell>
          <cell r="K1293">
            <v>1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</row>
        <row r="1294">
          <cell r="H1294">
            <v>143320</v>
          </cell>
          <cell r="K1294">
            <v>1</v>
          </cell>
          <cell r="L1294">
            <v>0</v>
          </cell>
          <cell r="P1294">
            <v>0</v>
          </cell>
          <cell r="Q1294">
            <v>0</v>
          </cell>
          <cell r="R1294">
            <v>0</v>
          </cell>
        </row>
        <row r="1295">
          <cell r="H1295">
            <v>143320</v>
          </cell>
          <cell r="K1295">
            <v>1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</row>
        <row r="1296">
          <cell r="H1296">
            <v>143320</v>
          </cell>
          <cell r="K1296">
            <v>1</v>
          </cell>
          <cell r="L1296">
            <v>0</v>
          </cell>
          <cell r="P1296">
            <v>0</v>
          </cell>
          <cell r="Q1296">
            <v>0</v>
          </cell>
          <cell r="R1296">
            <v>0</v>
          </cell>
        </row>
        <row r="1297">
          <cell r="H1297">
            <v>143320</v>
          </cell>
          <cell r="K1297">
            <v>1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</row>
        <row r="1298">
          <cell r="H1298">
            <v>143320</v>
          </cell>
          <cell r="K1298">
            <v>1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</row>
        <row r="1299">
          <cell r="H1299">
            <v>143320</v>
          </cell>
          <cell r="K1299">
            <v>1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</row>
        <row r="1300">
          <cell r="H1300">
            <v>143320</v>
          </cell>
          <cell r="K1300">
            <v>1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</row>
        <row r="1301">
          <cell r="H1301">
            <v>143320</v>
          </cell>
          <cell r="K1301">
            <v>1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</row>
        <row r="1302">
          <cell r="H1302">
            <v>143320</v>
          </cell>
          <cell r="K1302">
            <v>1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</row>
        <row r="1303">
          <cell r="H1303">
            <v>143320</v>
          </cell>
          <cell r="K1303">
            <v>1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</row>
        <row r="1304">
          <cell r="H1304">
            <v>143320</v>
          </cell>
          <cell r="K1304">
            <v>1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</row>
        <row r="1305">
          <cell r="H1305">
            <v>143320</v>
          </cell>
          <cell r="K1305">
            <v>1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</row>
        <row r="1306">
          <cell r="H1306">
            <v>143320</v>
          </cell>
          <cell r="K1306">
            <v>1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</row>
        <row r="1307">
          <cell r="H1307">
            <v>143320</v>
          </cell>
          <cell r="K1307">
            <v>1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</row>
        <row r="1308">
          <cell r="H1308">
            <v>143320</v>
          </cell>
          <cell r="K1308">
            <v>1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</row>
        <row r="1309">
          <cell r="H1309">
            <v>143320</v>
          </cell>
          <cell r="K1309">
            <v>1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</row>
        <row r="1310">
          <cell r="H1310">
            <v>143320</v>
          </cell>
          <cell r="K1310">
            <v>1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</row>
        <row r="1311">
          <cell r="H1311">
            <v>143320</v>
          </cell>
          <cell r="K1311">
            <v>1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</row>
        <row r="1312">
          <cell r="H1312">
            <v>143320</v>
          </cell>
          <cell r="K1312">
            <v>1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</row>
        <row r="1313">
          <cell r="H1313">
            <v>143320</v>
          </cell>
          <cell r="K1313">
            <v>1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</row>
        <row r="1314">
          <cell r="H1314">
            <v>143320</v>
          </cell>
          <cell r="K1314">
            <v>1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</row>
        <row r="1315">
          <cell r="H1315">
            <v>143320</v>
          </cell>
          <cell r="K1315">
            <v>1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</row>
        <row r="1316">
          <cell r="H1316">
            <v>143320</v>
          </cell>
          <cell r="K1316">
            <v>1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</row>
        <row r="1317">
          <cell r="H1317">
            <v>143320</v>
          </cell>
          <cell r="K1317">
            <v>1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</row>
        <row r="1318">
          <cell r="H1318">
            <v>143320</v>
          </cell>
          <cell r="K1318">
            <v>1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</row>
        <row r="1319">
          <cell r="H1319">
            <v>143320</v>
          </cell>
          <cell r="K1319">
            <v>1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</row>
        <row r="1320">
          <cell r="H1320">
            <v>143320</v>
          </cell>
          <cell r="K1320">
            <v>1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</row>
        <row r="1321">
          <cell r="H1321">
            <v>143320</v>
          </cell>
          <cell r="K1321">
            <v>1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</row>
        <row r="1322">
          <cell r="H1322">
            <v>143320</v>
          </cell>
          <cell r="K1322">
            <v>1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</row>
        <row r="1323">
          <cell r="H1323">
            <v>143320</v>
          </cell>
          <cell r="K1323">
            <v>1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</row>
        <row r="1324">
          <cell r="H1324">
            <v>143320</v>
          </cell>
          <cell r="K1324">
            <v>1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</row>
        <row r="1325">
          <cell r="H1325">
            <v>143320</v>
          </cell>
          <cell r="K1325">
            <v>1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</row>
        <row r="1326">
          <cell r="H1326">
            <v>143320</v>
          </cell>
          <cell r="K1326">
            <v>1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</row>
        <row r="1327">
          <cell r="H1327">
            <v>143320</v>
          </cell>
          <cell r="K1327">
            <v>1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</row>
        <row r="1328">
          <cell r="H1328">
            <v>143320</v>
          </cell>
          <cell r="K1328">
            <v>1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</row>
        <row r="1329">
          <cell r="H1329">
            <v>143320</v>
          </cell>
          <cell r="K1329">
            <v>1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</row>
        <row r="1330">
          <cell r="H1330">
            <v>143320</v>
          </cell>
          <cell r="K1330">
            <v>1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</row>
        <row r="1331">
          <cell r="H1331">
            <v>143320</v>
          </cell>
          <cell r="K1331">
            <v>1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</row>
        <row r="1332">
          <cell r="H1332">
            <v>143320</v>
          </cell>
          <cell r="K1332">
            <v>1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</row>
        <row r="1333">
          <cell r="H1333">
            <v>143320</v>
          </cell>
          <cell r="K1333">
            <v>1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</row>
        <row r="1334">
          <cell r="H1334">
            <v>143320</v>
          </cell>
          <cell r="K1334">
            <v>1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</row>
        <row r="1335">
          <cell r="H1335">
            <v>143320</v>
          </cell>
          <cell r="K1335">
            <v>1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</row>
        <row r="1336">
          <cell r="H1336">
            <v>143320</v>
          </cell>
          <cell r="K1336">
            <v>1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</row>
        <row r="1337">
          <cell r="H1337">
            <v>143320</v>
          </cell>
          <cell r="K1337">
            <v>1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</row>
        <row r="1338">
          <cell r="H1338">
            <v>143320</v>
          </cell>
          <cell r="K1338">
            <v>1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</row>
        <row r="1339">
          <cell r="H1339">
            <v>143320</v>
          </cell>
          <cell r="K1339">
            <v>1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</row>
        <row r="1340">
          <cell r="H1340">
            <v>143320</v>
          </cell>
          <cell r="K1340">
            <v>1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</row>
        <row r="1341">
          <cell r="H1341">
            <v>143320</v>
          </cell>
          <cell r="K1341">
            <v>1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</row>
        <row r="1342">
          <cell r="H1342">
            <v>143320</v>
          </cell>
          <cell r="K1342">
            <v>1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</row>
        <row r="1343">
          <cell r="H1343">
            <v>143320</v>
          </cell>
          <cell r="K1343">
            <v>1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</row>
        <row r="1344">
          <cell r="H1344">
            <v>143320</v>
          </cell>
          <cell r="K1344">
            <v>1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</row>
        <row r="1345">
          <cell r="H1345">
            <v>143320</v>
          </cell>
          <cell r="K1345">
            <v>1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</row>
        <row r="1346">
          <cell r="H1346">
            <v>143320</v>
          </cell>
          <cell r="K1346">
            <v>1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</row>
        <row r="1347">
          <cell r="H1347">
            <v>143320</v>
          </cell>
          <cell r="K1347">
            <v>1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</row>
        <row r="1348">
          <cell r="H1348">
            <v>143320</v>
          </cell>
          <cell r="K1348">
            <v>1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</row>
        <row r="1349">
          <cell r="H1349">
            <v>143320</v>
          </cell>
          <cell r="K1349">
            <v>1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</row>
        <row r="1350">
          <cell r="H1350">
            <v>143320</v>
          </cell>
          <cell r="K1350">
            <v>1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</row>
        <row r="1351">
          <cell r="H1351">
            <v>143320</v>
          </cell>
          <cell r="K1351">
            <v>1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</row>
        <row r="1352">
          <cell r="H1352">
            <v>143320</v>
          </cell>
          <cell r="K1352">
            <v>1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</row>
        <row r="1353">
          <cell r="H1353">
            <v>143320</v>
          </cell>
          <cell r="K1353">
            <v>1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</row>
        <row r="1354">
          <cell r="H1354">
            <v>143320</v>
          </cell>
          <cell r="K1354">
            <v>1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</row>
        <row r="1355">
          <cell r="H1355">
            <v>143320</v>
          </cell>
          <cell r="K1355">
            <v>1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</row>
        <row r="1356">
          <cell r="H1356">
            <v>143320</v>
          </cell>
          <cell r="K1356">
            <v>1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</row>
        <row r="1357">
          <cell r="H1357">
            <v>143320</v>
          </cell>
          <cell r="K1357">
            <v>1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</row>
        <row r="1358">
          <cell r="H1358">
            <v>143320</v>
          </cell>
          <cell r="K1358">
            <v>1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</row>
        <row r="1359">
          <cell r="H1359">
            <v>143320</v>
          </cell>
          <cell r="K1359">
            <v>1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</row>
        <row r="1360">
          <cell r="H1360">
            <v>143320</v>
          </cell>
          <cell r="K1360">
            <v>1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</row>
        <row r="1361">
          <cell r="H1361">
            <v>143320</v>
          </cell>
          <cell r="K1361">
            <v>1</v>
          </cell>
          <cell r="L1361">
            <v>0</v>
          </cell>
          <cell r="P1361">
            <v>0</v>
          </cell>
          <cell r="Q1361">
            <v>0</v>
          </cell>
          <cell r="R1361">
            <v>0</v>
          </cell>
        </row>
        <row r="1362">
          <cell r="H1362">
            <v>143320</v>
          </cell>
          <cell r="K1362">
            <v>1</v>
          </cell>
          <cell r="L1362">
            <v>0</v>
          </cell>
          <cell r="P1362">
            <v>0</v>
          </cell>
          <cell r="Q1362">
            <v>0</v>
          </cell>
          <cell r="R1362">
            <v>0</v>
          </cell>
        </row>
        <row r="1363">
          <cell r="H1363">
            <v>143320</v>
          </cell>
          <cell r="K1363">
            <v>1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</row>
        <row r="1364">
          <cell r="H1364">
            <v>143320</v>
          </cell>
          <cell r="K1364">
            <v>1</v>
          </cell>
          <cell r="L1364">
            <v>0</v>
          </cell>
          <cell r="P1364">
            <v>0</v>
          </cell>
          <cell r="Q1364">
            <v>0</v>
          </cell>
          <cell r="R1364">
            <v>0</v>
          </cell>
        </row>
        <row r="1365">
          <cell r="H1365">
            <v>143320</v>
          </cell>
          <cell r="K1365">
            <v>1</v>
          </cell>
          <cell r="L1365">
            <v>0</v>
          </cell>
          <cell r="P1365">
            <v>0</v>
          </cell>
          <cell r="Q1365">
            <v>0</v>
          </cell>
          <cell r="R1365">
            <v>0</v>
          </cell>
        </row>
        <row r="1366">
          <cell r="H1366">
            <v>143320</v>
          </cell>
          <cell r="K1366">
            <v>1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</row>
        <row r="1367">
          <cell r="H1367">
            <v>143320</v>
          </cell>
          <cell r="K1367">
            <v>1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</row>
        <row r="1368">
          <cell r="H1368">
            <v>143320</v>
          </cell>
          <cell r="K1368">
            <v>1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</row>
        <row r="1369">
          <cell r="H1369">
            <v>143320</v>
          </cell>
          <cell r="K1369">
            <v>1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</row>
        <row r="1370">
          <cell r="H1370">
            <v>143320</v>
          </cell>
          <cell r="K1370">
            <v>1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</row>
        <row r="1371">
          <cell r="H1371">
            <v>143320</v>
          </cell>
          <cell r="K1371">
            <v>1</v>
          </cell>
          <cell r="L1371">
            <v>0</v>
          </cell>
          <cell r="P1371">
            <v>0</v>
          </cell>
          <cell r="Q1371">
            <v>0</v>
          </cell>
          <cell r="R1371">
            <v>0</v>
          </cell>
        </row>
        <row r="1372">
          <cell r="H1372">
            <v>143320</v>
          </cell>
          <cell r="K1372">
            <v>1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</row>
        <row r="1373">
          <cell r="H1373">
            <v>143320</v>
          </cell>
          <cell r="K1373">
            <v>1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</row>
        <row r="1374">
          <cell r="H1374">
            <v>143320</v>
          </cell>
          <cell r="K1374">
            <v>1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</row>
        <row r="1375">
          <cell r="H1375">
            <v>143320</v>
          </cell>
          <cell r="K1375">
            <v>1</v>
          </cell>
          <cell r="L1375">
            <v>0</v>
          </cell>
          <cell r="P1375">
            <v>0</v>
          </cell>
          <cell r="Q1375">
            <v>0</v>
          </cell>
          <cell r="R1375">
            <v>0</v>
          </cell>
        </row>
        <row r="1376">
          <cell r="H1376">
            <v>143320</v>
          </cell>
          <cell r="K1376">
            <v>1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</row>
        <row r="1377">
          <cell r="H1377">
            <v>143320</v>
          </cell>
          <cell r="K1377">
            <v>1</v>
          </cell>
          <cell r="L1377">
            <v>0</v>
          </cell>
          <cell r="P1377">
            <v>0</v>
          </cell>
          <cell r="Q1377">
            <v>0</v>
          </cell>
          <cell r="R1377">
            <v>0</v>
          </cell>
        </row>
        <row r="1378">
          <cell r="H1378">
            <v>143320</v>
          </cell>
          <cell r="K1378">
            <v>1</v>
          </cell>
          <cell r="L1378">
            <v>0</v>
          </cell>
          <cell r="P1378">
            <v>0</v>
          </cell>
          <cell r="Q1378">
            <v>0</v>
          </cell>
          <cell r="R1378">
            <v>0</v>
          </cell>
        </row>
        <row r="1379">
          <cell r="H1379">
            <v>143320</v>
          </cell>
          <cell r="K1379">
            <v>1</v>
          </cell>
          <cell r="L1379">
            <v>0</v>
          </cell>
          <cell r="P1379">
            <v>0</v>
          </cell>
          <cell r="Q1379">
            <v>0</v>
          </cell>
          <cell r="R1379">
            <v>0</v>
          </cell>
        </row>
        <row r="1380">
          <cell r="H1380">
            <v>143320</v>
          </cell>
          <cell r="K1380">
            <v>1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</row>
        <row r="1381">
          <cell r="H1381">
            <v>143320</v>
          </cell>
          <cell r="K1381">
            <v>1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</row>
        <row r="1382">
          <cell r="H1382">
            <v>143320</v>
          </cell>
          <cell r="K1382">
            <v>1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</row>
        <row r="1383">
          <cell r="H1383">
            <v>143320</v>
          </cell>
          <cell r="K1383">
            <v>1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</row>
        <row r="1384">
          <cell r="H1384">
            <v>143320</v>
          </cell>
          <cell r="K1384">
            <v>1</v>
          </cell>
          <cell r="L1384">
            <v>0</v>
          </cell>
          <cell r="P1384">
            <v>0</v>
          </cell>
          <cell r="Q1384">
            <v>0</v>
          </cell>
          <cell r="R1384">
            <v>0</v>
          </cell>
        </row>
        <row r="1385">
          <cell r="H1385">
            <v>143320</v>
          </cell>
          <cell r="K1385">
            <v>1</v>
          </cell>
          <cell r="L1385">
            <v>0</v>
          </cell>
          <cell r="P1385">
            <v>0</v>
          </cell>
          <cell r="Q1385">
            <v>0</v>
          </cell>
          <cell r="R1385">
            <v>0</v>
          </cell>
        </row>
        <row r="1386">
          <cell r="H1386">
            <v>107039670</v>
          </cell>
          <cell r="K1386">
            <v>1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</row>
      </sheetData>
      <sheetData sheetId="8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123991420</v>
          </cell>
          <cell r="I5">
            <v>161</v>
          </cell>
          <cell r="J5">
            <v>163</v>
          </cell>
          <cell r="K5">
            <v>163</v>
          </cell>
          <cell r="L5">
            <v>0</v>
          </cell>
          <cell r="P5">
            <v>0</v>
          </cell>
        </row>
        <row r="6">
          <cell r="H6">
            <v>2070000</v>
          </cell>
          <cell r="K6">
            <v>1</v>
          </cell>
          <cell r="L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H7">
            <v>1960000</v>
          </cell>
          <cell r="K7">
            <v>1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H8">
            <v>910000</v>
          </cell>
          <cell r="K8">
            <v>1</v>
          </cell>
          <cell r="L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H9">
            <v>910000</v>
          </cell>
          <cell r="K9">
            <v>1</v>
          </cell>
          <cell r="L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H10">
            <v>2140000</v>
          </cell>
          <cell r="K10">
            <v>1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H11">
            <v>810000</v>
          </cell>
          <cell r="K11">
            <v>1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H12">
            <v>650000</v>
          </cell>
          <cell r="K12">
            <v>1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H13">
            <v>990000</v>
          </cell>
          <cell r="K13">
            <v>1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H14">
            <v>280000</v>
          </cell>
          <cell r="K14">
            <v>1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H15">
            <v>630000</v>
          </cell>
          <cell r="K15">
            <v>1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H16">
            <v>2800000</v>
          </cell>
          <cell r="K16">
            <v>1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H17">
            <v>2800000</v>
          </cell>
          <cell r="K17">
            <v>1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H18">
            <v>2800000</v>
          </cell>
          <cell r="K18">
            <v>1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H19">
            <v>2800000</v>
          </cell>
          <cell r="K19">
            <v>1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H20">
            <v>2800000</v>
          </cell>
          <cell r="K20">
            <v>1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H21">
            <v>2800000</v>
          </cell>
          <cell r="K21">
            <v>1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H22">
            <v>2800000</v>
          </cell>
          <cell r="K22">
            <v>1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H23">
            <v>2800000</v>
          </cell>
          <cell r="K23">
            <v>1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H24">
            <v>2800000</v>
          </cell>
          <cell r="K24">
            <v>1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H25">
            <v>2800000</v>
          </cell>
          <cell r="K25">
            <v>1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H26">
            <v>2070000</v>
          </cell>
          <cell r="K26">
            <v>1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H27">
            <v>720000</v>
          </cell>
          <cell r="K27">
            <v>1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H28">
            <v>640000</v>
          </cell>
          <cell r="K28">
            <v>1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H29">
            <v>495000</v>
          </cell>
          <cell r="K29">
            <v>1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H30">
            <v>495000</v>
          </cell>
          <cell r="K30">
            <v>1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H31">
            <v>725000</v>
          </cell>
          <cell r="K31">
            <v>1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H32">
            <v>725000</v>
          </cell>
          <cell r="K32">
            <v>1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H33">
            <v>1320000</v>
          </cell>
          <cell r="K33">
            <v>1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H34">
            <v>1430000</v>
          </cell>
          <cell r="K34">
            <v>1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H35">
            <v>1430000</v>
          </cell>
          <cell r="K35">
            <v>1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H36">
            <v>300000</v>
          </cell>
          <cell r="K36">
            <v>1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H37">
            <v>770000</v>
          </cell>
          <cell r="K37">
            <v>1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H38">
            <v>770000</v>
          </cell>
          <cell r="K38">
            <v>1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H39">
            <v>770000</v>
          </cell>
          <cell r="K39">
            <v>1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H40">
            <v>770000</v>
          </cell>
          <cell r="K40">
            <v>1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H41">
            <v>880000</v>
          </cell>
          <cell r="K41">
            <v>1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H42">
            <v>880000</v>
          </cell>
          <cell r="K42">
            <v>1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H43">
            <v>880000</v>
          </cell>
          <cell r="K43">
            <v>1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H44">
            <v>990000</v>
          </cell>
          <cell r="K44">
            <v>1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H45">
            <v>900000</v>
          </cell>
          <cell r="K45">
            <v>1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H46">
            <v>1530000</v>
          </cell>
          <cell r="K46">
            <v>1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H47">
            <v>6500000</v>
          </cell>
          <cell r="K47">
            <v>1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H48">
            <v>440000</v>
          </cell>
          <cell r="K48">
            <v>1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H49">
            <v>1010000</v>
          </cell>
          <cell r="K49">
            <v>1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H50">
            <v>1568420</v>
          </cell>
          <cell r="K50">
            <v>1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H51">
            <v>1600000</v>
          </cell>
          <cell r="K51">
            <v>1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H52">
            <v>1600000</v>
          </cell>
          <cell r="K52">
            <v>1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H53">
            <v>1600000</v>
          </cell>
          <cell r="K53">
            <v>1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H54">
            <v>1600000</v>
          </cell>
          <cell r="K54">
            <v>1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H55">
            <v>1600000</v>
          </cell>
          <cell r="K55">
            <v>1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H56">
            <v>1600000</v>
          </cell>
          <cell r="K56">
            <v>1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H57">
            <v>1600000</v>
          </cell>
          <cell r="K57">
            <v>1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H58">
            <v>1600000</v>
          </cell>
          <cell r="K58">
            <v>1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H59">
            <v>1600000</v>
          </cell>
          <cell r="K59">
            <v>1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H60">
            <v>420000</v>
          </cell>
          <cell r="K60">
            <v>1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H61">
            <v>420000</v>
          </cell>
          <cell r="K61">
            <v>1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H62">
            <v>110000</v>
          </cell>
          <cell r="K62">
            <v>1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H63">
            <v>110000</v>
          </cell>
          <cell r="K63">
            <v>1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H64">
            <v>110000</v>
          </cell>
          <cell r="K64">
            <v>1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H65">
            <v>110000</v>
          </cell>
          <cell r="K65">
            <v>1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H66">
            <v>110000</v>
          </cell>
          <cell r="K66">
            <v>1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H67">
            <v>110000</v>
          </cell>
          <cell r="K67">
            <v>1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H68">
            <v>110000</v>
          </cell>
          <cell r="K68">
            <v>1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H69">
            <v>110000</v>
          </cell>
          <cell r="K69">
            <v>1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H70">
            <v>110000</v>
          </cell>
          <cell r="K70">
            <v>1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H71">
            <v>110000</v>
          </cell>
          <cell r="K71">
            <v>1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H72">
            <v>110000</v>
          </cell>
          <cell r="K72">
            <v>1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H73">
            <v>110000</v>
          </cell>
          <cell r="K73">
            <v>1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H74">
            <v>110000</v>
          </cell>
          <cell r="K74">
            <v>1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H75">
            <v>110000</v>
          </cell>
          <cell r="K75">
            <v>1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H76">
            <v>110000</v>
          </cell>
          <cell r="K76">
            <v>1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H77">
            <v>110000</v>
          </cell>
          <cell r="K77">
            <v>1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H78">
            <v>110000</v>
          </cell>
          <cell r="K78">
            <v>1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H79">
            <v>110000</v>
          </cell>
          <cell r="K79">
            <v>1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H80">
            <v>110000</v>
          </cell>
          <cell r="K80">
            <v>1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H81">
            <v>110000</v>
          </cell>
          <cell r="K81">
            <v>1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H82">
            <v>110000</v>
          </cell>
          <cell r="K82">
            <v>1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H83">
            <v>110000</v>
          </cell>
          <cell r="K83">
            <v>1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H84">
            <v>110000</v>
          </cell>
          <cell r="K84">
            <v>1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H85">
            <v>110000</v>
          </cell>
          <cell r="K85">
            <v>1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H86">
            <v>110000</v>
          </cell>
          <cell r="K86">
            <v>1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H87">
            <v>110000</v>
          </cell>
          <cell r="K87">
            <v>1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H88">
            <v>110000</v>
          </cell>
          <cell r="K88">
            <v>1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H89">
            <v>110000</v>
          </cell>
          <cell r="K89">
            <v>1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H90">
            <v>110000</v>
          </cell>
          <cell r="K90">
            <v>1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H91">
            <v>110000</v>
          </cell>
          <cell r="K91">
            <v>1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H92">
            <v>110000</v>
          </cell>
          <cell r="K92">
            <v>1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H93">
            <v>110000</v>
          </cell>
          <cell r="K93">
            <v>1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H94">
            <v>110000</v>
          </cell>
          <cell r="K94">
            <v>1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H95">
            <v>110000</v>
          </cell>
          <cell r="K95">
            <v>1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H96">
            <v>110000</v>
          </cell>
          <cell r="K96">
            <v>1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H97">
            <v>110000</v>
          </cell>
          <cell r="K97">
            <v>1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H98">
            <v>147000</v>
          </cell>
          <cell r="K98">
            <v>1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H99">
            <v>147000</v>
          </cell>
          <cell r="K99">
            <v>1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H100">
            <v>147000</v>
          </cell>
          <cell r="K100">
            <v>1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H101">
            <v>147000</v>
          </cell>
          <cell r="K101">
            <v>1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H102">
            <v>147000</v>
          </cell>
          <cell r="K102">
            <v>1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H103">
            <v>147000</v>
          </cell>
          <cell r="K103">
            <v>1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H104">
            <v>147000</v>
          </cell>
          <cell r="K104">
            <v>1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H105">
            <v>147000</v>
          </cell>
          <cell r="K105">
            <v>1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H106">
            <v>147000</v>
          </cell>
          <cell r="K106">
            <v>1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H107">
            <v>147000</v>
          </cell>
          <cell r="K107">
            <v>1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H108">
            <v>147000</v>
          </cell>
          <cell r="K108">
            <v>1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H109">
            <v>147000</v>
          </cell>
          <cell r="K109">
            <v>1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H110">
            <v>147000</v>
          </cell>
          <cell r="K110">
            <v>1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H111">
            <v>147000</v>
          </cell>
          <cell r="K111">
            <v>1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H112">
            <v>147000</v>
          </cell>
          <cell r="K112">
            <v>1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H113">
            <v>147000</v>
          </cell>
          <cell r="K113">
            <v>1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H114">
            <v>147000</v>
          </cell>
          <cell r="K114">
            <v>1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H115">
            <v>147000</v>
          </cell>
          <cell r="K115">
            <v>1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H116">
            <v>147000</v>
          </cell>
          <cell r="K116">
            <v>1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H117">
            <v>147000</v>
          </cell>
          <cell r="K117">
            <v>1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H118">
            <v>147000</v>
          </cell>
          <cell r="K118">
            <v>1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H119">
            <v>147000</v>
          </cell>
          <cell r="K119">
            <v>1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H120">
            <v>147000</v>
          </cell>
          <cell r="K120">
            <v>1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H121">
            <v>147000</v>
          </cell>
          <cell r="K121">
            <v>1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H122">
            <v>147000</v>
          </cell>
          <cell r="K122">
            <v>1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H123">
            <v>147000</v>
          </cell>
          <cell r="K123">
            <v>1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H124">
            <v>147000</v>
          </cell>
          <cell r="K124">
            <v>1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H125">
            <v>147000</v>
          </cell>
          <cell r="K125">
            <v>1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H126">
            <v>147000</v>
          </cell>
          <cell r="K126">
            <v>1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H127">
            <v>147000</v>
          </cell>
          <cell r="K127">
            <v>1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H128">
            <v>147000</v>
          </cell>
          <cell r="K128">
            <v>1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H129">
            <v>147000</v>
          </cell>
          <cell r="K129">
            <v>1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H130">
            <v>147000</v>
          </cell>
          <cell r="K130">
            <v>1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H131">
            <v>147000</v>
          </cell>
          <cell r="K131">
            <v>1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H132">
            <v>147000</v>
          </cell>
          <cell r="K132">
            <v>1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H133">
            <v>147000</v>
          </cell>
          <cell r="K133">
            <v>1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H134">
            <v>147000</v>
          </cell>
          <cell r="K134">
            <v>1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H135">
            <v>147000</v>
          </cell>
          <cell r="K135">
            <v>1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H136">
            <v>147000</v>
          </cell>
          <cell r="K136">
            <v>1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H137">
            <v>147000</v>
          </cell>
          <cell r="K137">
            <v>1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H138">
            <v>147000</v>
          </cell>
          <cell r="K138">
            <v>1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H139">
            <v>147000</v>
          </cell>
          <cell r="K139">
            <v>1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H140">
            <v>147000</v>
          </cell>
          <cell r="K140">
            <v>1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H141">
            <v>147000</v>
          </cell>
          <cell r="K141">
            <v>1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H142">
            <v>147000</v>
          </cell>
          <cell r="K142">
            <v>1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H143">
            <v>147000</v>
          </cell>
          <cell r="K143">
            <v>1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H144">
            <v>147000</v>
          </cell>
          <cell r="K144">
            <v>1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H145">
            <v>147000</v>
          </cell>
          <cell r="K145">
            <v>1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H146">
            <v>147000</v>
          </cell>
          <cell r="K146">
            <v>1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H147">
            <v>147000</v>
          </cell>
          <cell r="K147">
            <v>1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H148">
            <v>147000</v>
          </cell>
          <cell r="K148">
            <v>1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H149">
            <v>147000</v>
          </cell>
          <cell r="K149">
            <v>1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H150">
            <v>147000</v>
          </cell>
          <cell r="K150">
            <v>1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H151">
            <v>147000</v>
          </cell>
          <cell r="K151">
            <v>1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H152">
            <v>147000</v>
          </cell>
          <cell r="K152">
            <v>1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H153">
            <v>147000</v>
          </cell>
          <cell r="K153">
            <v>1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H154">
            <v>147000</v>
          </cell>
          <cell r="K154">
            <v>1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H155">
            <v>147000</v>
          </cell>
          <cell r="K155">
            <v>1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H156">
            <v>147000</v>
          </cell>
          <cell r="K156">
            <v>1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H157">
            <v>1090000</v>
          </cell>
          <cell r="K157">
            <v>1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H158">
            <v>200000</v>
          </cell>
          <cell r="K158">
            <v>1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H159">
            <v>3500000</v>
          </cell>
          <cell r="K159">
            <v>1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H160">
            <v>3400000</v>
          </cell>
          <cell r="K160">
            <v>1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H161">
            <v>3400000</v>
          </cell>
          <cell r="K161">
            <v>1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H162">
            <v>3450000</v>
          </cell>
          <cell r="K162">
            <v>1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H163">
            <v>3150000</v>
          </cell>
          <cell r="K163">
            <v>1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H164">
            <v>3350000</v>
          </cell>
          <cell r="K164">
            <v>1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H165">
            <v>3350000</v>
          </cell>
          <cell r="K165">
            <v>1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H166">
            <v>2870000</v>
          </cell>
          <cell r="K166">
            <v>1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H167">
            <v>700000</v>
          </cell>
          <cell r="K167">
            <v>1</v>
          </cell>
          <cell r="L167">
            <v>0</v>
          </cell>
          <cell r="P167">
            <v>0</v>
          </cell>
          <cell r="Q167">
            <v>1</v>
          </cell>
          <cell r="R167">
            <v>0</v>
          </cell>
        </row>
        <row r="168">
          <cell r="H168">
            <v>215600</v>
          </cell>
          <cell r="K168">
            <v>1</v>
          </cell>
          <cell r="L168">
            <v>0</v>
          </cell>
          <cell r="P168">
            <v>0</v>
          </cell>
          <cell r="Q168">
            <v>1</v>
          </cell>
          <cell r="R168">
            <v>0</v>
          </cell>
        </row>
      </sheetData>
      <sheetData sheetId="9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10282440</v>
          </cell>
          <cell r="I5">
            <v>7</v>
          </cell>
          <cell r="J5">
            <v>7</v>
          </cell>
          <cell r="K5">
            <v>7</v>
          </cell>
          <cell r="L5">
            <v>0</v>
          </cell>
          <cell r="P5">
            <v>0</v>
          </cell>
        </row>
        <row r="6">
          <cell r="H6">
            <v>3500000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3500000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350000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390000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398200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524240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1620000</v>
          </cell>
          <cell r="K12">
            <v>1</v>
          </cell>
          <cell r="L12">
            <v>0</v>
          </cell>
          <cell r="P12">
            <v>0</v>
          </cell>
        </row>
      </sheetData>
      <sheetData sheetId="10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253834750</v>
          </cell>
          <cell r="I5">
            <v>173</v>
          </cell>
          <cell r="J5">
            <v>174</v>
          </cell>
          <cell r="K5">
            <v>174</v>
          </cell>
          <cell r="L5">
            <v>0</v>
          </cell>
          <cell r="P5">
            <v>0</v>
          </cell>
          <cell r="Q5">
            <v>2</v>
          </cell>
          <cell r="R5">
            <v>1</v>
          </cell>
        </row>
        <row r="6">
          <cell r="H6">
            <v>1807970</v>
          </cell>
          <cell r="K6">
            <v>1</v>
          </cell>
          <cell r="L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H7">
            <v>1807970</v>
          </cell>
          <cell r="K7">
            <v>1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H8">
            <v>1223370</v>
          </cell>
          <cell r="K8">
            <v>1</v>
          </cell>
          <cell r="L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H9">
            <v>1807970</v>
          </cell>
          <cell r="K9">
            <v>1</v>
          </cell>
          <cell r="L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H10">
            <v>1807970</v>
          </cell>
          <cell r="K10">
            <v>1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H11">
            <v>1807970</v>
          </cell>
          <cell r="K11">
            <v>1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H12">
            <v>1981110</v>
          </cell>
          <cell r="K12">
            <v>1</v>
          </cell>
          <cell r="L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H13">
            <v>1223370</v>
          </cell>
          <cell r="K13">
            <v>1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H14">
            <v>1223370</v>
          </cell>
          <cell r="K14">
            <v>1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H15">
            <v>1223370</v>
          </cell>
          <cell r="K15">
            <v>1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H16">
            <v>1223370</v>
          </cell>
          <cell r="K16">
            <v>1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H17">
            <v>1204410</v>
          </cell>
          <cell r="K17">
            <v>1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H18">
            <v>3166150</v>
          </cell>
          <cell r="K18">
            <v>1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H19">
            <v>2744000</v>
          </cell>
          <cell r="K19">
            <v>1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H20">
            <v>31992980</v>
          </cell>
          <cell r="K20">
            <v>1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H21">
            <v>2930740</v>
          </cell>
          <cell r="K21">
            <v>1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H22">
            <v>257080</v>
          </cell>
          <cell r="K22">
            <v>1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H23">
            <v>172920</v>
          </cell>
          <cell r="K23">
            <v>1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H24">
            <v>433320</v>
          </cell>
          <cell r="K24">
            <v>1</v>
          </cell>
          <cell r="L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H25">
            <v>433320</v>
          </cell>
          <cell r="K25">
            <v>1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H26">
            <v>433320</v>
          </cell>
          <cell r="K26">
            <v>1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H27">
            <v>433320</v>
          </cell>
          <cell r="K27">
            <v>1</v>
          </cell>
          <cell r="L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H28">
            <v>366570</v>
          </cell>
          <cell r="K28">
            <v>1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H29">
            <v>366570</v>
          </cell>
          <cell r="K29">
            <v>1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H30">
            <v>366570</v>
          </cell>
          <cell r="K30">
            <v>1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H31">
            <v>366570</v>
          </cell>
          <cell r="K31">
            <v>1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H32">
            <v>366570</v>
          </cell>
          <cell r="K32">
            <v>1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H33">
            <v>366570</v>
          </cell>
          <cell r="K33">
            <v>1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H34">
            <v>366570</v>
          </cell>
          <cell r="K34">
            <v>1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H35">
            <v>366570</v>
          </cell>
          <cell r="K35">
            <v>1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H36">
            <v>366570</v>
          </cell>
          <cell r="K36">
            <v>1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H37">
            <v>366570</v>
          </cell>
          <cell r="K37">
            <v>1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H38">
            <v>366570</v>
          </cell>
          <cell r="K38">
            <v>1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H39">
            <v>366570</v>
          </cell>
          <cell r="K39">
            <v>1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H40">
            <v>366570</v>
          </cell>
          <cell r="K40">
            <v>1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H41">
            <v>366570</v>
          </cell>
          <cell r="K41">
            <v>1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H42">
            <v>366570</v>
          </cell>
          <cell r="K42">
            <v>1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H43">
            <v>366570</v>
          </cell>
          <cell r="K43">
            <v>1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H44">
            <v>366570</v>
          </cell>
          <cell r="K44">
            <v>1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H45">
            <v>366570</v>
          </cell>
          <cell r="K45">
            <v>1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H46">
            <v>366570</v>
          </cell>
          <cell r="K46">
            <v>1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H47">
            <v>366570</v>
          </cell>
          <cell r="K47">
            <v>1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H48">
            <v>366570</v>
          </cell>
          <cell r="K48">
            <v>1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H49">
            <v>366570</v>
          </cell>
          <cell r="K49">
            <v>1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H50">
            <v>366570</v>
          </cell>
          <cell r="K50">
            <v>1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H51">
            <v>366570</v>
          </cell>
          <cell r="K51">
            <v>1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H52">
            <v>366570</v>
          </cell>
          <cell r="K52">
            <v>1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H53">
            <v>366570</v>
          </cell>
          <cell r="K53">
            <v>1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H54">
            <v>366570</v>
          </cell>
          <cell r="K54">
            <v>1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H55">
            <v>366570</v>
          </cell>
          <cell r="K55">
            <v>1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H56">
            <v>366570</v>
          </cell>
          <cell r="K56">
            <v>1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H57">
            <v>366570</v>
          </cell>
          <cell r="K57">
            <v>1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H58">
            <v>366570</v>
          </cell>
          <cell r="K58">
            <v>1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H59">
            <v>366570</v>
          </cell>
          <cell r="K59">
            <v>1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H60">
            <v>3710931</v>
          </cell>
          <cell r="K60">
            <v>1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H61">
            <v>3710931</v>
          </cell>
          <cell r="K61">
            <v>1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H62">
            <v>3710931</v>
          </cell>
          <cell r="K62">
            <v>1</v>
          </cell>
          <cell r="L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H63">
            <v>3710931</v>
          </cell>
          <cell r="K63">
            <v>1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H64">
            <v>3710931</v>
          </cell>
          <cell r="K64">
            <v>1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H65">
            <v>3710931</v>
          </cell>
          <cell r="K65">
            <v>1</v>
          </cell>
          <cell r="L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H66">
            <v>3710931</v>
          </cell>
          <cell r="K66">
            <v>1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H67">
            <v>3710933</v>
          </cell>
          <cell r="K67">
            <v>1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H68">
            <v>1849936</v>
          </cell>
          <cell r="K68">
            <v>1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H69">
            <v>1849936</v>
          </cell>
          <cell r="K69">
            <v>1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H70">
            <v>1849936</v>
          </cell>
          <cell r="K70">
            <v>1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H71">
            <v>1849936</v>
          </cell>
          <cell r="K71">
            <v>1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H72">
            <v>1729288</v>
          </cell>
          <cell r="K72">
            <v>1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H73">
            <v>1729288</v>
          </cell>
          <cell r="K73">
            <v>1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H74">
            <v>2600969</v>
          </cell>
          <cell r="K74">
            <v>1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H75">
            <v>2502440</v>
          </cell>
          <cell r="K75">
            <v>1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H76">
            <v>2121395</v>
          </cell>
          <cell r="K76">
            <v>1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H77">
            <v>2098269</v>
          </cell>
          <cell r="K77">
            <v>1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H78">
            <v>1979632</v>
          </cell>
          <cell r="K78">
            <v>1</v>
          </cell>
          <cell r="L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H79">
            <v>1960530</v>
          </cell>
          <cell r="K79">
            <v>1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H80">
            <v>1733309</v>
          </cell>
          <cell r="K80">
            <v>1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H81">
            <v>1654888</v>
          </cell>
          <cell r="K81">
            <v>1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H82">
            <v>1477938</v>
          </cell>
          <cell r="K82">
            <v>1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H83">
            <v>743996</v>
          </cell>
          <cell r="K83">
            <v>1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H84">
            <v>653510</v>
          </cell>
          <cell r="K84">
            <v>1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H85">
            <v>626364</v>
          </cell>
          <cell r="K85">
            <v>1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H86">
            <v>603240</v>
          </cell>
          <cell r="K86">
            <v>1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H87">
            <v>2450000</v>
          </cell>
          <cell r="K87">
            <v>1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H88">
            <v>293550</v>
          </cell>
          <cell r="K88">
            <v>1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H89">
            <v>822000</v>
          </cell>
          <cell r="K89">
            <v>1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H90">
            <v>14000000</v>
          </cell>
          <cell r="K90">
            <v>1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H91">
            <v>1400000</v>
          </cell>
          <cell r="K91">
            <v>1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H92">
            <v>1400000</v>
          </cell>
          <cell r="K92">
            <v>1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H93">
            <v>540000</v>
          </cell>
          <cell r="K93">
            <v>1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H94">
            <v>540000</v>
          </cell>
          <cell r="K94">
            <v>1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H95">
            <v>1860000</v>
          </cell>
          <cell r="K95">
            <v>1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H96">
            <v>1860000</v>
          </cell>
          <cell r="K96">
            <v>1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H97">
            <v>590000</v>
          </cell>
          <cell r="K97">
            <v>1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H98">
            <v>590000</v>
          </cell>
          <cell r="K98">
            <v>1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H99">
            <v>2150000</v>
          </cell>
          <cell r="K99">
            <v>1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H100">
            <v>2150000</v>
          </cell>
          <cell r="K100">
            <v>1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H101">
            <v>670000</v>
          </cell>
          <cell r="K101">
            <v>1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H102">
            <v>670000</v>
          </cell>
          <cell r="K102">
            <v>1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H103">
            <v>14650000</v>
          </cell>
          <cell r="K103">
            <v>1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H104">
            <v>1776000</v>
          </cell>
          <cell r="K104">
            <v>1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H105">
            <v>1776000</v>
          </cell>
          <cell r="K105">
            <v>1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H106">
            <v>1776000</v>
          </cell>
          <cell r="K106">
            <v>1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H107">
            <v>330000</v>
          </cell>
          <cell r="K107">
            <v>1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H108">
            <v>330000</v>
          </cell>
          <cell r="K108">
            <v>1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H109">
            <v>230000</v>
          </cell>
          <cell r="K109">
            <v>1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H110">
            <v>1000700</v>
          </cell>
          <cell r="K110">
            <v>1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H111">
            <v>864000</v>
          </cell>
          <cell r="K111">
            <v>1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H112">
            <v>1294000</v>
          </cell>
          <cell r="K112">
            <v>1</v>
          </cell>
          <cell r="L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H113">
            <v>8673000</v>
          </cell>
          <cell r="K113">
            <v>1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H114">
            <v>1100000</v>
          </cell>
          <cell r="K114">
            <v>1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H115">
            <v>1980000</v>
          </cell>
          <cell r="K115">
            <v>1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H116">
            <v>995500</v>
          </cell>
          <cell r="K116">
            <v>1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H117">
            <v>643000</v>
          </cell>
          <cell r="K117">
            <v>1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H118">
            <v>179000</v>
          </cell>
          <cell r="K118">
            <v>1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H119">
            <v>179000</v>
          </cell>
          <cell r="K119">
            <v>1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H120">
            <v>146600</v>
          </cell>
          <cell r="K120">
            <v>1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H121">
            <v>146600</v>
          </cell>
          <cell r="K121">
            <v>1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H122">
            <v>361000</v>
          </cell>
          <cell r="K122">
            <v>1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H123">
            <v>1450000</v>
          </cell>
          <cell r="K123">
            <v>1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H124">
            <v>1290000</v>
          </cell>
          <cell r="K124">
            <v>0</v>
          </cell>
          <cell r="L124">
            <v>0</v>
          </cell>
          <cell r="P124">
            <v>0</v>
          </cell>
          <cell r="Q124">
            <v>0</v>
          </cell>
          <cell r="R124">
            <v>1</v>
          </cell>
        </row>
        <row r="125">
          <cell r="H125">
            <v>1290000</v>
          </cell>
          <cell r="K125">
            <v>1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H126">
            <v>863000</v>
          </cell>
          <cell r="K126">
            <v>1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H127">
            <v>863000</v>
          </cell>
          <cell r="K127">
            <v>1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H128">
            <v>120000</v>
          </cell>
          <cell r="K128">
            <v>1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H129">
            <v>120000</v>
          </cell>
          <cell r="K129">
            <v>1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H130">
            <v>120000</v>
          </cell>
          <cell r="K130">
            <v>1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H131">
            <v>120000</v>
          </cell>
          <cell r="K131">
            <v>1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H132">
            <v>120000</v>
          </cell>
          <cell r="K132">
            <v>1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H133">
            <v>120000</v>
          </cell>
          <cell r="K133">
            <v>1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H134">
            <v>120000</v>
          </cell>
          <cell r="K134">
            <v>1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H135">
            <v>120000</v>
          </cell>
          <cell r="K135">
            <v>1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H136">
            <v>120000</v>
          </cell>
          <cell r="K136">
            <v>1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H137">
            <v>120000</v>
          </cell>
          <cell r="K137">
            <v>1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H138">
            <v>120000</v>
          </cell>
          <cell r="K138">
            <v>1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H139">
            <v>120000</v>
          </cell>
          <cell r="K139">
            <v>1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H140">
            <v>853000</v>
          </cell>
          <cell r="K140">
            <v>1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H141">
            <v>853000</v>
          </cell>
          <cell r="K141">
            <v>1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H142">
            <v>280000</v>
          </cell>
          <cell r="K142">
            <v>1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H143">
            <v>280000</v>
          </cell>
          <cell r="K143">
            <v>1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H144">
            <v>319000</v>
          </cell>
          <cell r="K144">
            <v>1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H145">
            <v>319000</v>
          </cell>
          <cell r="K145">
            <v>1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H146">
            <v>539000</v>
          </cell>
          <cell r="K146">
            <v>1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H147">
            <v>539000</v>
          </cell>
          <cell r="K147">
            <v>1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H148">
            <v>539000</v>
          </cell>
          <cell r="K148">
            <v>1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H149">
            <v>539000</v>
          </cell>
          <cell r="K149">
            <v>1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H150">
            <v>539000</v>
          </cell>
          <cell r="K150">
            <v>1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H151">
            <v>539000</v>
          </cell>
          <cell r="K151">
            <v>1</v>
          </cell>
          <cell r="L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H152">
            <v>1500000</v>
          </cell>
          <cell r="K152">
            <v>1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H153">
            <v>578000</v>
          </cell>
          <cell r="K153">
            <v>1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H154">
            <v>1630000</v>
          </cell>
          <cell r="K154">
            <v>1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H155">
            <v>1630000</v>
          </cell>
          <cell r="K155">
            <v>1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H156">
            <v>1630000</v>
          </cell>
          <cell r="K156">
            <v>1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H157">
            <v>1630000</v>
          </cell>
          <cell r="K157">
            <v>1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H158">
            <v>1212000</v>
          </cell>
          <cell r="K158">
            <v>1</v>
          </cell>
          <cell r="L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H159">
            <v>750000</v>
          </cell>
          <cell r="K159">
            <v>1</v>
          </cell>
          <cell r="L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H160">
            <v>465000</v>
          </cell>
          <cell r="K160">
            <v>1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H161">
            <v>465000</v>
          </cell>
          <cell r="K161">
            <v>1</v>
          </cell>
          <cell r="L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H162">
            <v>755000</v>
          </cell>
          <cell r="K162">
            <v>1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H163">
            <v>755000</v>
          </cell>
          <cell r="K163">
            <v>1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H164">
            <v>656000</v>
          </cell>
          <cell r="K164">
            <v>1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H165">
            <v>750900</v>
          </cell>
          <cell r="K165">
            <v>1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H166">
            <v>449000</v>
          </cell>
          <cell r="K166">
            <v>1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H167">
            <v>273240</v>
          </cell>
          <cell r="K167">
            <v>1</v>
          </cell>
          <cell r="L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H168">
            <v>273240</v>
          </cell>
          <cell r="K168">
            <v>1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H169">
            <v>297000</v>
          </cell>
          <cell r="K169">
            <v>1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H170">
            <v>297000</v>
          </cell>
          <cell r="K170">
            <v>1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H171">
            <v>3350000</v>
          </cell>
          <cell r="K171">
            <v>1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H172">
            <v>900000</v>
          </cell>
          <cell r="K172">
            <v>1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H173">
            <v>3608410</v>
          </cell>
          <cell r="K173">
            <v>1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H174">
            <v>873990</v>
          </cell>
          <cell r="K174">
            <v>1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H175">
            <v>901110</v>
          </cell>
          <cell r="K175">
            <v>1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H176">
            <v>281280</v>
          </cell>
          <cell r="K176">
            <v>1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H177">
            <v>6535100</v>
          </cell>
          <cell r="K177">
            <v>1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H178">
            <v>3266670</v>
          </cell>
          <cell r="K178">
            <v>1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H179">
            <v>385000</v>
          </cell>
          <cell r="K179">
            <v>1</v>
          </cell>
          <cell r="L179">
            <v>0</v>
          </cell>
          <cell r="P179">
            <v>0</v>
          </cell>
          <cell r="Q179">
            <v>1</v>
          </cell>
          <cell r="R179">
            <v>0</v>
          </cell>
        </row>
        <row r="180">
          <cell r="H180">
            <v>755000</v>
          </cell>
          <cell r="K180">
            <v>1</v>
          </cell>
          <cell r="L180">
            <v>0</v>
          </cell>
          <cell r="P180">
            <v>0</v>
          </cell>
          <cell r="Q180">
            <v>1</v>
          </cell>
          <cell r="R180">
            <v>0</v>
          </cell>
        </row>
      </sheetData>
      <sheetData sheetId="11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34709375</v>
          </cell>
          <cell r="I5">
            <v>41</v>
          </cell>
          <cell r="J5">
            <v>41</v>
          </cell>
          <cell r="K5">
            <v>41</v>
          </cell>
          <cell r="L5">
            <v>0</v>
          </cell>
          <cell r="P5">
            <v>0</v>
          </cell>
        </row>
        <row r="6">
          <cell r="H6">
            <v>5477100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628750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62000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112000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112000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290260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822000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594000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2200000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1372000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880000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230000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1390000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307500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307500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379000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379000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379000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379000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379000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379000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379000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379000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379000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379000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379000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379000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379000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379000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379000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1525000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1525000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8000000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70000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141200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141200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812885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251350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834250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426880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511500</v>
          </cell>
          <cell r="K46">
            <v>1</v>
          </cell>
          <cell r="L46">
            <v>0</v>
          </cell>
          <cell r="P46">
            <v>0</v>
          </cell>
        </row>
      </sheetData>
      <sheetData sheetId="12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31780231</v>
          </cell>
          <cell r="I5">
            <v>29</v>
          </cell>
          <cell r="J5">
            <v>29</v>
          </cell>
          <cell r="K5">
            <v>29</v>
          </cell>
          <cell r="L5">
            <v>0</v>
          </cell>
          <cell r="P5">
            <v>0</v>
          </cell>
        </row>
        <row r="6">
          <cell r="H6">
            <v>710000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39600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39600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39600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39600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301620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222674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251350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251350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748900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162000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209000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139000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139000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961100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178600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865000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865000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675690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186000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352900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19471660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487000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740816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740816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740816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754050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763899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703590</v>
          </cell>
          <cell r="K34">
            <v>1</v>
          </cell>
          <cell r="L34">
            <v>0</v>
          </cell>
          <cell r="P34">
            <v>0</v>
          </cell>
        </row>
      </sheetData>
      <sheetData sheetId="13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39053110</v>
          </cell>
          <cell r="I5">
            <v>71</v>
          </cell>
          <cell r="J5">
            <v>71</v>
          </cell>
          <cell r="K5">
            <v>71</v>
          </cell>
          <cell r="L5">
            <v>0</v>
          </cell>
          <cell r="P5">
            <v>0</v>
          </cell>
        </row>
        <row r="6">
          <cell r="H6">
            <v>391310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375900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375900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375900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375900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375900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375900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375900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375900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375900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375900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375900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375900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375900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375900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375900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375900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375900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275400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157800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157800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157800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157800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157800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157800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157800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157800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157800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157800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157800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157800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157800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157800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157800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157800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157800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177910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177910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177910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177910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177910</v>
          </cell>
          <cell r="K46">
            <v>1</v>
          </cell>
          <cell r="L46">
            <v>0</v>
          </cell>
          <cell r="P46">
            <v>0</v>
          </cell>
        </row>
        <row r="47">
          <cell r="H47">
            <v>177910</v>
          </cell>
          <cell r="K47">
            <v>1</v>
          </cell>
          <cell r="L47">
            <v>0</v>
          </cell>
          <cell r="P47">
            <v>0</v>
          </cell>
        </row>
        <row r="48">
          <cell r="H48">
            <v>177910</v>
          </cell>
          <cell r="K48">
            <v>1</v>
          </cell>
          <cell r="L48">
            <v>0</v>
          </cell>
          <cell r="P48">
            <v>0</v>
          </cell>
        </row>
        <row r="49">
          <cell r="H49">
            <v>177910</v>
          </cell>
          <cell r="K49">
            <v>1</v>
          </cell>
          <cell r="L49">
            <v>0</v>
          </cell>
          <cell r="P49">
            <v>0</v>
          </cell>
        </row>
        <row r="50">
          <cell r="H50">
            <v>177910</v>
          </cell>
          <cell r="K50">
            <v>1</v>
          </cell>
          <cell r="L50">
            <v>0</v>
          </cell>
          <cell r="P50">
            <v>0</v>
          </cell>
        </row>
        <row r="51">
          <cell r="H51">
            <v>177910</v>
          </cell>
          <cell r="K51">
            <v>1</v>
          </cell>
          <cell r="L51">
            <v>0</v>
          </cell>
          <cell r="P51">
            <v>0</v>
          </cell>
        </row>
        <row r="52">
          <cell r="H52">
            <v>177910</v>
          </cell>
          <cell r="K52">
            <v>1</v>
          </cell>
          <cell r="L52">
            <v>0</v>
          </cell>
          <cell r="P52">
            <v>0</v>
          </cell>
        </row>
        <row r="53">
          <cell r="H53">
            <v>177910</v>
          </cell>
          <cell r="K53">
            <v>1</v>
          </cell>
          <cell r="L53">
            <v>0</v>
          </cell>
          <cell r="P53">
            <v>0</v>
          </cell>
        </row>
        <row r="54">
          <cell r="H54">
            <v>177910</v>
          </cell>
          <cell r="K54">
            <v>1</v>
          </cell>
          <cell r="L54">
            <v>0</v>
          </cell>
          <cell r="P54">
            <v>0</v>
          </cell>
        </row>
        <row r="55">
          <cell r="H55">
            <v>177910</v>
          </cell>
          <cell r="K55">
            <v>1</v>
          </cell>
          <cell r="L55">
            <v>0</v>
          </cell>
          <cell r="P55">
            <v>0</v>
          </cell>
        </row>
        <row r="56">
          <cell r="H56">
            <v>177910</v>
          </cell>
          <cell r="K56">
            <v>1</v>
          </cell>
          <cell r="L56">
            <v>0</v>
          </cell>
          <cell r="P56">
            <v>0</v>
          </cell>
        </row>
        <row r="57">
          <cell r="H57">
            <v>177910</v>
          </cell>
          <cell r="K57">
            <v>1</v>
          </cell>
          <cell r="L57">
            <v>0</v>
          </cell>
          <cell r="P57">
            <v>0</v>
          </cell>
        </row>
        <row r="58">
          <cell r="H58">
            <v>177960</v>
          </cell>
          <cell r="K58">
            <v>1</v>
          </cell>
          <cell r="L58">
            <v>0</v>
          </cell>
          <cell r="P58">
            <v>0</v>
          </cell>
        </row>
        <row r="59">
          <cell r="H59">
            <v>751830</v>
          </cell>
          <cell r="K59">
            <v>1</v>
          </cell>
          <cell r="L59">
            <v>0</v>
          </cell>
          <cell r="P59">
            <v>0</v>
          </cell>
        </row>
        <row r="60">
          <cell r="H60">
            <v>989000</v>
          </cell>
          <cell r="K60">
            <v>1</v>
          </cell>
          <cell r="L60">
            <v>0</v>
          </cell>
          <cell r="P60">
            <v>0</v>
          </cell>
        </row>
        <row r="61">
          <cell r="H61">
            <v>1648410</v>
          </cell>
          <cell r="K61">
            <v>1</v>
          </cell>
          <cell r="L61">
            <v>0</v>
          </cell>
          <cell r="P61">
            <v>0</v>
          </cell>
        </row>
        <row r="62">
          <cell r="H62">
            <v>186000</v>
          </cell>
          <cell r="K62">
            <v>1</v>
          </cell>
          <cell r="L62">
            <v>0</v>
          </cell>
          <cell r="P62">
            <v>0</v>
          </cell>
        </row>
        <row r="63">
          <cell r="H63">
            <v>186000</v>
          </cell>
          <cell r="K63">
            <v>1</v>
          </cell>
          <cell r="L63">
            <v>0</v>
          </cell>
          <cell r="P63">
            <v>0</v>
          </cell>
        </row>
        <row r="64">
          <cell r="H64">
            <v>1180000</v>
          </cell>
          <cell r="K64">
            <v>1</v>
          </cell>
          <cell r="L64">
            <v>0</v>
          </cell>
          <cell r="P64">
            <v>0</v>
          </cell>
        </row>
        <row r="65">
          <cell r="H65">
            <v>2830000</v>
          </cell>
          <cell r="K65">
            <v>1</v>
          </cell>
          <cell r="L65">
            <v>0</v>
          </cell>
          <cell r="P65">
            <v>0</v>
          </cell>
        </row>
        <row r="66">
          <cell r="H66">
            <v>1390000</v>
          </cell>
          <cell r="K66">
            <v>1</v>
          </cell>
          <cell r="L66">
            <v>0</v>
          </cell>
          <cell r="P66">
            <v>0</v>
          </cell>
        </row>
        <row r="67">
          <cell r="H67">
            <v>4061040</v>
          </cell>
          <cell r="K67">
            <v>1</v>
          </cell>
          <cell r="L67">
            <v>0</v>
          </cell>
          <cell r="P67">
            <v>0</v>
          </cell>
        </row>
        <row r="68">
          <cell r="H68">
            <v>238900</v>
          </cell>
          <cell r="K68">
            <v>1</v>
          </cell>
          <cell r="L68">
            <v>0</v>
          </cell>
          <cell r="P68">
            <v>0</v>
          </cell>
        </row>
        <row r="69">
          <cell r="H69">
            <v>238900</v>
          </cell>
          <cell r="K69">
            <v>1</v>
          </cell>
          <cell r="L69">
            <v>0</v>
          </cell>
          <cell r="P69">
            <v>0</v>
          </cell>
        </row>
        <row r="70">
          <cell r="H70">
            <v>238900</v>
          </cell>
          <cell r="K70">
            <v>1</v>
          </cell>
          <cell r="L70">
            <v>0</v>
          </cell>
          <cell r="P70">
            <v>0</v>
          </cell>
        </row>
        <row r="71">
          <cell r="H71">
            <v>850000</v>
          </cell>
          <cell r="K71">
            <v>1</v>
          </cell>
          <cell r="L71">
            <v>0</v>
          </cell>
          <cell r="P71">
            <v>0</v>
          </cell>
        </row>
        <row r="72">
          <cell r="H72">
            <v>850000</v>
          </cell>
          <cell r="K72">
            <v>1</v>
          </cell>
          <cell r="L72">
            <v>0</v>
          </cell>
          <cell r="P72">
            <v>0</v>
          </cell>
        </row>
        <row r="73">
          <cell r="H73">
            <v>1250000</v>
          </cell>
          <cell r="K73">
            <v>1</v>
          </cell>
          <cell r="L73">
            <v>0</v>
          </cell>
          <cell r="P73">
            <v>0</v>
          </cell>
        </row>
        <row r="74">
          <cell r="H74">
            <v>2000000</v>
          </cell>
          <cell r="K74">
            <v>1</v>
          </cell>
          <cell r="L74">
            <v>0</v>
          </cell>
          <cell r="P74">
            <v>0</v>
          </cell>
        </row>
        <row r="75">
          <cell r="H75">
            <v>3700000</v>
          </cell>
          <cell r="K75">
            <v>1</v>
          </cell>
          <cell r="L75">
            <v>0</v>
          </cell>
          <cell r="P75">
            <v>0</v>
          </cell>
        </row>
        <row r="76">
          <cell r="H76">
            <v>3700000</v>
          </cell>
          <cell r="K76">
            <v>1</v>
          </cell>
          <cell r="L76">
            <v>0</v>
          </cell>
          <cell r="P76">
            <v>0</v>
          </cell>
        </row>
      </sheetData>
      <sheetData sheetId="14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8745740</v>
          </cell>
          <cell r="I5">
            <v>21</v>
          </cell>
          <cell r="J5">
            <v>21</v>
          </cell>
          <cell r="K5">
            <v>21</v>
          </cell>
          <cell r="L5">
            <v>0</v>
          </cell>
          <cell r="P5">
            <v>0</v>
          </cell>
        </row>
        <row r="6">
          <cell r="H6">
            <v>880000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97000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97000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99000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99000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132000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132000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132000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145000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145000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176000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176000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1931000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746500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161970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161970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961100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178600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1200000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151000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943600</v>
          </cell>
          <cell r="K26">
            <v>1</v>
          </cell>
          <cell r="L26">
            <v>0</v>
          </cell>
          <cell r="P26">
            <v>0</v>
          </cell>
        </row>
      </sheetData>
      <sheetData sheetId="15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8636650</v>
          </cell>
          <cell r="I5">
            <v>2</v>
          </cell>
          <cell r="J5">
            <v>2</v>
          </cell>
          <cell r="K5">
            <v>2</v>
          </cell>
          <cell r="L5">
            <v>0</v>
          </cell>
          <cell r="P5">
            <v>0</v>
          </cell>
        </row>
        <row r="6">
          <cell r="H6">
            <v>1376650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7260000</v>
          </cell>
          <cell r="K7">
            <v>1</v>
          </cell>
          <cell r="L7">
            <v>0</v>
          </cell>
          <cell r="P7">
            <v>0</v>
          </cell>
        </row>
      </sheetData>
      <sheetData sheetId="16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997570</v>
          </cell>
          <cell r="I5">
            <v>1</v>
          </cell>
          <cell r="J5">
            <v>1</v>
          </cell>
          <cell r="K5">
            <v>1</v>
          </cell>
          <cell r="L5">
            <v>0</v>
          </cell>
          <cell r="P5">
            <v>0</v>
          </cell>
        </row>
        <row r="6">
          <cell r="H6">
            <v>997570</v>
          </cell>
          <cell r="K6">
            <v>1</v>
          </cell>
          <cell r="L6">
            <v>0</v>
          </cell>
          <cell r="P6">
            <v>0</v>
          </cell>
        </row>
      </sheetData>
      <sheetData sheetId="17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3556090</v>
          </cell>
          <cell r="I5">
            <v>6</v>
          </cell>
          <cell r="J5">
            <v>6</v>
          </cell>
          <cell r="K5">
            <v>6</v>
          </cell>
          <cell r="L5">
            <v>0</v>
          </cell>
          <cell r="P5">
            <v>0</v>
          </cell>
        </row>
        <row r="6">
          <cell r="H6">
            <v>211130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211130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211140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974230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974230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974230</v>
          </cell>
          <cell r="K11">
            <v>1</v>
          </cell>
          <cell r="L11">
            <v>0</v>
          </cell>
          <cell r="P11">
            <v>0</v>
          </cell>
        </row>
      </sheetData>
      <sheetData sheetId="18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709552675</v>
          </cell>
          <cell r="I5">
            <v>278</v>
          </cell>
          <cell r="J5">
            <v>278</v>
          </cell>
          <cell r="K5">
            <v>278</v>
          </cell>
          <cell r="L5">
            <v>0</v>
          </cell>
          <cell r="P5">
            <v>0</v>
          </cell>
        </row>
        <row r="6">
          <cell r="H6">
            <v>7358900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830000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830000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526000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526000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526000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526000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526000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526000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526000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526000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526000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830000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526000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1865000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1417750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3717960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526000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5602830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5602830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5602830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5602830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6705080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39600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39600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39600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39600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39600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39600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39600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39600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39600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39600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343720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343675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280000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280000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194500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256235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256235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1105940</v>
          </cell>
          <cell r="K46">
            <v>1</v>
          </cell>
          <cell r="L46">
            <v>0</v>
          </cell>
          <cell r="P46">
            <v>0</v>
          </cell>
        </row>
        <row r="47">
          <cell r="H47">
            <v>432000</v>
          </cell>
          <cell r="K47">
            <v>1</v>
          </cell>
          <cell r="L47">
            <v>0</v>
          </cell>
          <cell r="P47">
            <v>0</v>
          </cell>
        </row>
        <row r="48">
          <cell r="H48">
            <v>2375000</v>
          </cell>
          <cell r="K48">
            <v>1</v>
          </cell>
          <cell r="L48">
            <v>0</v>
          </cell>
          <cell r="P48">
            <v>0</v>
          </cell>
        </row>
        <row r="49">
          <cell r="H49">
            <v>161970</v>
          </cell>
          <cell r="K49">
            <v>1</v>
          </cell>
          <cell r="L49">
            <v>0</v>
          </cell>
          <cell r="P49">
            <v>0</v>
          </cell>
        </row>
        <row r="50">
          <cell r="H50">
            <v>161970</v>
          </cell>
          <cell r="K50">
            <v>1</v>
          </cell>
          <cell r="L50">
            <v>0</v>
          </cell>
          <cell r="P50">
            <v>0</v>
          </cell>
        </row>
        <row r="51">
          <cell r="H51">
            <v>161970</v>
          </cell>
          <cell r="K51">
            <v>1</v>
          </cell>
          <cell r="L51">
            <v>0</v>
          </cell>
          <cell r="P51">
            <v>0</v>
          </cell>
        </row>
        <row r="52">
          <cell r="H52">
            <v>161970</v>
          </cell>
          <cell r="K52">
            <v>1</v>
          </cell>
          <cell r="L52">
            <v>0</v>
          </cell>
          <cell r="P52">
            <v>0</v>
          </cell>
        </row>
        <row r="53">
          <cell r="H53">
            <v>162000</v>
          </cell>
          <cell r="K53">
            <v>1</v>
          </cell>
          <cell r="L53">
            <v>0</v>
          </cell>
          <cell r="P53">
            <v>0</v>
          </cell>
        </row>
        <row r="54">
          <cell r="H54">
            <v>162000</v>
          </cell>
          <cell r="K54">
            <v>1</v>
          </cell>
          <cell r="L54">
            <v>0</v>
          </cell>
          <cell r="P54">
            <v>0</v>
          </cell>
        </row>
        <row r="55">
          <cell r="H55">
            <v>162000</v>
          </cell>
          <cell r="K55">
            <v>1</v>
          </cell>
          <cell r="L55">
            <v>0</v>
          </cell>
          <cell r="P55">
            <v>0</v>
          </cell>
        </row>
        <row r="56">
          <cell r="H56">
            <v>162000</v>
          </cell>
          <cell r="K56">
            <v>1</v>
          </cell>
          <cell r="L56">
            <v>0</v>
          </cell>
          <cell r="P56">
            <v>0</v>
          </cell>
        </row>
        <row r="57">
          <cell r="H57">
            <v>62000</v>
          </cell>
          <cell r="K57">
            <v>1</v>
          </cell>
          <cell r="L57">
            <v>0</v>
          </cell>
          <cell r="P57">
            <v>0</v>
          </cell>
        </row>
        <row r="58">
          <cell r="H58">
            <v>62000</v>
          </cell>
          <cell r="K58">
            <v>1</v>
          </cell>
          <cell r="L58">
            <v>0</v>
          </cell>
          <cell r="P58">
            <v>0</v>
          </cell>
        </row>
        <row r="59">
          <cell r="H59">
            <v>24024370</v>
          </cell>
          <cell r="K59">
            <v>1</v>
          </cell>
          <cell r="L59">
            <v>0</v>
          </cell>
          <cell r="P59">
            <v>0</v>
          </cell>
        </row>
        <row r="60">
          <cell r="H60">
            <v>24024370</v>
          </cell>
          <cell r="K60">
            <v>1</v>
          </cell>
          <cell r="L60">
            <v>0</v>
          </cell>
          <cell r="P60">
            <v>0</v>
          </cell>
        </row>
        <row r="61">
          <cell r="H61">
            <v>703780</v>
          </cell>
          <cell r="K61">
            <v>1</v>
          </cell>
          <cell r="L61">
            <v>0</v>
          </cell>
          <cell r="P61">
            <v>0</v>
          </cell>
        </row>
        <row r="62">
          <cell r="H62">
            <v>703780</v>
          </cell>
          <cell r="K62">
            <v>1</v>
          </cell>
          <cell r="L62">
            <v>0</v>
          </cell>
          <cell r="P62">
            <v>0</v>
          </cell>
        </row>
        <row r="63">
          <cell r="H63">
            <v>703780</v>
          </cell>
          <cell r="K63">
            <v>1</v>
          </cell>
          <cell r="L63">
            <v>0</v>
          </cell>
          <cell r="P63">
            <v>0</v>
          </cell>
        </row>
        <row r="64">
          <cell r="H64">
            <v>1789610</v>
          </cell>
          <cell r="K64">
            <v>1</v>
          </cell>
          <cell r="L64">
            <v>0</v>
          </cell>
          <cell r="P64">
            <v>0</v>
          </cell>
        </row>
        <row r="65">
          <cell r="H65">
            <v>996000</v>
          </cell>
          <cell r="K65">
            <v>1</v>
          </cell>
          <cell r="L65">
            <v>0</v>
          </cell>
          <cell r="P65">
            <v>0</v>
          </cell>
        </row>
        <row r="66">
          <cell r="H66">
            <v>996000</v>
          </cell>
          <cell r="K66">
            <v>1</v>
          </cell>
          <cell r="L66">
            <v>0</v>
          </cell>
          <cell r="P66">
            <v>0</v>
          </cell>
        </row>
        <row r="67">
          <cell r="H67">
            <v>996000</v>
          </cell>
          <cell r="K67">
            <v>1</v>
          </cell>
          <cell r="L67">
            <v>0</v>
          </cell>
          <cell r="P67">
            <v>0</v>
          </cell>
        </row>
        <row r="68">
          <cell r="H68">
            <v>218000</v>
          </cell>
          <cell r="K68">
            <v>1</v>
          </cell>
          <cell r="L68">
            <v>0</v>
          </cell>
          <cell r="P68">
            <v>0</v>
          </cell>
        </row>
        <row r="69">
          <cell r="H69">
            <v>218000</v>
          </cell>
          <cell r="K69">
            <v>1</v>
          </cell>
          <cell r="L69">
            <v>0</v>
          </cell>
          <cell r="P69">
            <v>0</v>
          </cell>
        </row>
        <row r="70">
          <cell r="H70">
            <v>8250000</v>
          </cell>
          <cell r="K70">
            <v>1</v>
          </cell>
          <cell r="L70">
            <v>0</v>
          </cell>
          <cell r="P70">
            <v>0</v>
          </cell>
        </row>
        <row r="71">
          <cell r="H71">
            <v>379280</v>
          </cell>
          <cell r="K71">
            <v>1</v>
          </cell>
          <cell r="L71">
            <v>0</v>
          </cell>
          <cell r="P71">
            <v>0</v>
          </cell>
        </row>
        <row r="72">
          <cell r="H72">
            <v>379280</v>
          </cell>
          <cell r="K72">
            <v>1</v>
          </cell>
          <cell r="L72">
            <v>0</v>
          </cell>
          <cell r="P72">
            <v>0</v>
          </cell>
        </row>
        <row r="73">
          <cell r="H73">
            <v>379280</v>
          </cell>
          <cell r="K73">
            <v>1</v>
          </cell>
          <cell r="L73">
            <v>0</v>
          </cell>
          <cell r="P73">
            <v>0</v>
          </cell>
        </row>
        <row r="74">
          <cell r="H74">
            <v>379280</v>
          </cell>
          <cell r="K74">
            <v>1</v>
          </cell>
          <cell r="L74">
            <v>0</v>
          </cell>
          <cell r="P74">
            <v>0</v>
          </cell>
        </row>
        <row r="75">
          <cell r="H75">
            <v>379280</v>
          </cell>
          <cell r="K75">
            <v>1</v>
          </cell>
          <cell r="L75">
            <v>0</v>
          </cell>
          <cell r="P75">
            <v>0</v>
          </cell>
        </row>
        <row r="76">
          <cell r="H76">
            <v>379280</v>
          </cell>
          <cell r="K76">
            <v>1</v>
          </cell>
          <cell r="L76">
            <v>0</v>
          </cell>
          <cell r="P76">
            <v>0</v>
          </cell>
        </row>
        <row r="77">
          <cell r="H77">
            <v>210000</v>
          </cell>
          <cell r="K77">
            <v>1</v>
          </cell>
          <cell r="L77">
            <v>0</v>
          </cell>
          <cell r="P77">
            <v>0</v>
          </cell>
        </row>
        <row r="78">
          <cell r="H78">
            <v>990000</v>
          </cell>
          <cell r="K78">
            <v>1</v>
          </cell>
          <cell r="L78">
            <v>0</v>
          </cell>
          <cell r="P78">
            <v>0</v>
          </cell>
        </row>
        <row r="79">
          <cell r="H79">
            <v>990000</v>
          </cell>
          <cell r="K79">
            <v>1</v>
          </cell>
          <cell r="L79">
            <v>0</v>
          </cell>
          <cell r="P79">
            <v>0</v>
          </cell>
        </row>
        <row r="80">
          <cell r="H80">
            <v>990000</v>
          </cell>
          <cell r="K80">
            <v>1</v>
          </cell>
          <cell r="L80">
            <v>0</v>
          </cell>
          <cell r="P80">
            <v>0</v>
          </cell>
        </row>
        <row r="81">
          <cell r="H81">
            <v>334400</v>
          </cell>
          <cell r="K81">
            <v>1</v>
          </cell>
          <cell r="L81">
            <v>0</v>
          </cell>
          <cell r="P81">
            <v>0</v>
          </cell>
        </row>
        <row r="82">
          <cell r="H82">
            <v>334400</v>
          </cell>
          <cell r="K82">
            <v>1</v>
          </cell>
          <cell r="L82">
            <v>0</v>
          </cell>
          <cell r="P82">
            <v>0</v>
          </cell>
        </row>
        <row r="83">
          <cell r="H83">
            <v>334400</v>
          </cell>
          <cell r="K83">
            <v>1</v>
          </cell>
          <cell r="L83">
            <v>0</v>
          </cell>
          <cell r="P83">
            <v>0</v>
          </cell>
        </row>
        <row r="84">
          <cell r="H84">
            <v>334400</v>
          </cell>
          <cell r="K84">
            <v>1</v>
          </cell>
          <cell r="L84">
            <v>0</v>
          </cell>
          <cell r="P84">
            <v>0</v>
          </cell>
        </row>
        <row r="85">
          <cell r="H85">
            <v>334400</v>
          </cell>
          <cell r="K85">
            <v>1</v>
          </cell>
          <cell r="L85">
            <v>0</v>
          </cell>
          <cell r="P85">
            <v>0</v>
          </cell>
        </row>
        <row r="86">
          <cell r="H86">
            <v>334400</v>
          </cell>
          <cell r="K86">
            <v>1</v>
          </cell>
          <cell r="L86">
            <v>0</v>
          </cell>
          <cell r="P86">
            <v>0</v>
          </cell>
        </row>
        <row r="87">
          <cell r="H87">
            <v>334400</v>
          </cell>
          <cell r="K87">
            <v>1</v>
          </cell>
          <cell r="L87">
            <v>0</v>
          </cell>
          <cell r="P87">
            <v>0</v>
          </cell>
        </row>
        <row r="88">
          <cell r="H88">
            <v>334400</v>
          </cell>
          <cell r="K88">
            <v>1</v>
          </cell>
          <cell r="L88">
            <v>0</v>
          </cell>
          <cell r="P88">
            <v>0</v>
          </cell>
        </row>
        <row r="89">
          <cell r="H89">
            <v>334400</v>
          </cell>
          <cell r="K89">
            <v>1</v>
          </cell>
          <cell r="L89">
            <v>0</v>
          </cell>
          <cell r="P89">
            <v>0</v>
          </cell>
        </row>
        <row r="90">
          <cell r="H90">
            <v>334400</v>
          </cell>
          <cell r="K90">
            <v>1</v>
          </cell>
          <cell r="L90">
            <v>0</v>
          </cell>
          <cell r="P90">
            <v>0</v>
          </cell>
        </row>
        <row r="91">
          <cell r="H91">
            <v>334400</v>
          </cell>
          <cell r="K91">
            <v>1</v>
          </cell>
          <cell r="L91">
            <v>0</v>
          </cell>
          <cell r="P91">
            <v>0</v>
          </cell>
        </row>
        <row r="92">
          <cell r="H92">
            <v>334400</v>
          </cell>
          <cell r="K92">
            <v>1</v>
          </cell>
          <cell r="L92">
            <v>0</v>
          </cell>
          <cell r="P92">
            <v>0</v>
          </cell>
        </row>
        <row r="93">
          <cell r="H93">
            <v>334400</v>
          </cell>
          <cell r="K93">
            <v>1</v>
          </cell>
          <cell r="L93">
            <v>0</v>
          </cell>
          <cell r="P93">
            <v>0</v>
          </cell>
        </row>
        <row r="94">
          <cell r="H94">
            <v>334400</v>
          </cell>
          <cell r="K94">
            <v>1</v>
          </cell>
          <cell r="L94">
            <v>0</v>
          </cell>
          <cell r="P94">
            <v>0</v>
          </cell>
        </row>
        <row r="95">
          <cell r="H95">
            <v>8500000</v>
          </cell>
          <cell r="K95">
            <v>1</v>
          </cell>
          <cell r="L95">
            <v>0</v>
          </cell>
          <cell r="P95">
            <v>0</v>
          </cell>
        </row>
        <row r="96">
          <cell r="H96">
            <v>8500000</v>
          </cell>
          <cell r="K96">
            <v>1</v>
          </cell>
          <cell r="L96">
            <v>0</v>
          </cell>
          <cell r="P96">
            <v>0</v>
          </cell>
        </row>
        <row r="97">
          <cell r="H97">
            <v>425000</v>
          </cell>
          <cell r="K97">
            <v>1</v>
          </cell>
          <cell r="L97">
            <v>0</v>
          </cell>
          <cell r="P97">
            <v>0</v>
          </cell>
        </row>
        <row r="98">
          <cell r="H98">
            <v>425000</v>
          </cell>
          <cell r="K98">
            <v>1</v>
          </cell>
          <cell r="L98">
            <v>0</v>
          </cell>
          <cell r="P98">
            <v>0</v>
          </cell>
        </row>
        <row r="99">
          <cell r="H99">
            <v>425000</v>
          </cell>
          <cell r="K99">
            <v>1</v>
          </cell>
          <cell r="L99">
            <v>0</v>
          </cell>
          <cell r="P99">
            <v>0</v>
          </cell>
        </row>
        <row r="100">
          <cell r="H100">
            <v>425000</v>
          </cell>
          <cell r="K100">
            <v>1</v>
          </cell>
          <cell r="L100">
            <v>0</v>
          </cell>
          <cell r="P100">
            <v>0</v>
          </cell>
        </row>
        <row r="101">
          <cell r="H101">
            <v>425000</v>
          </cell>
          <cell r="K101">
            <v>1</v>
          </cell>
          <cell r="L101">
            <v>0</v>
          </cell>
          <cell r="P101">
            <v>0</v>
          </cell>
        </row>
        <row r="102">
          <cell r="H102">
            <v>425000</v>
          </cell>
          <cell r="K102">
            <v>1</v>
          </cell>
          <cell r="L102">
            <v>0</v>
          </cell>
          <cell r="P102">
            <v>0</v>
          </cell>
        </row>
        <row r="103">
          <cell r="H103">
            <v>1376000</v>
          </cell>
          <cell r="K103">
            <v>1</v>
          </cell>
          <cell r="L103">
            <v>0</v>
          </cell>
          <cell r="P103">
            <v>0</v>
          </cell>
        </row>
        <row r="104">
          <cell r="H104">
            <v>1376000</v>
          </cell>
          <cell r="K104">
            <v>1</v>
          </cell>
          <cell r="L104">
            <v>0</v>
          </cell>
          <cell r="P104">
            <v>0</v>
          </cell>
        </row>
        <row r="105">
          <cell r="H105">
            <v>1376000</v>
          </cell>
          <cell r="K105">
            <v>1</v>
          </cell>
          <cell r="L105">
            <v>0</v>
          </cell>
          <cell r="P105">
            <v>0</v>
          </cell>
        </row>
        <row r="106">
          <cell r="H106">
            <v>1376000</v>
          </cell>
          <cell r="K106">
            <v>1</v>
          </cell>
          <cell r="L106">
            <v>0</v>
          </cell>
          <cell r="P106">
            <v>0</v>
          </cell>
        </row>
        <row r="107">
          <cell r="H107">
            <v>1376000</v>
          </cell>
          <cell r="K107">
            <v>1</v>
          </cell>
          <cell r="L107">
            <v>0</v>
          </cell>
          <cell r="P107">
            <v>0</v>
          </cell>
        </row>
        <row r="108">
          <cell r="H108">
            <v>1376000</v>
          </cell>
          <cell r="K108">
            <v>1</v>
          </cell>
          <cell r="L108">
            <v>0</v>
          </cell>
          <cell r="P108">
            <v>0</v>
          </cell>
        </row>
        <row r="109">
          <cell r="H109">
            <v>1376000</v>
          </cell>
          <cell r="K109">
            <v>1</v>
          </cell>
          <cell r="L109">
            <v>0</v>
          </cell>
          <cell r="P109">
            <v>0</v>
          </cell>
        </row>
        <row r="110">
          <cell r="H110">
            <v>1376000</v>
          </cell>
          <cell r="K110">
            <v>1</v>
          </cell>
          <cell r="L110">
            <v>0</v>
          </cell>
          <cell r="P110">
            <v>0</v>
          </cell>
        </row>
        <row r="111">
          <cell r="H111">
            <v>1376000</v>
          </cell>
          <cell r="K111">
            <v>1</v>
          </cell>
          <cell r="L111">
            <v>0</v>
          </cell>
          <cell r="P111">
            <v>0</v>
          </cell>
        </row>
        <row r="112">
          <cell r="H112">
            <v>1376000</v>
          </cell>
          <cell r="K112">
            <v>1</v>
          </cell>
          <cell r="L112">
            <v>0</v>
          </cell>
          <cell r="P112">
            <v>0</v>
          </cell>
        </row>
        <row r="113">
          <cell r="H113">
            <v>1376000</v>
          </cell>
          <cell r="K113">
            <v>1</v>
          </cell>
          <cell r="L113">
            <v>0</v>
          </cell>
          <cell r="P113">
            <v>0</v>
          </cell>
        </row>
        <row r="114">
          <cell r="H114">
            <v>1376000</v>
          </cell>
          <cell r="K114">
            <v>1</v>
          </cell>
          <cell r="L114">
            <v>0</v>
          </cell>
          <cell r="P114">
            <v>0</v>
          </cell>
        </row>
        <row r="115">
          <cell r="H115">
            <v>1376000</v>
          </cell>
          <cell r="K115">
            <v>1</v>
          </cell>
          <cell r="L115">
            <v>0</v>
          </cell>
          <cell r="P115">
            <v>0</v>
          </cell>
        </row>
        <row r="116">
          <cell r="H116">
            <v>1376000</v>
          </cell>
          <cell r="K116">
            <v>1</v>
          </cell>
          <cell r="L116">
            <v>0</v>
          </cell>
          <cell r="P116">
            <v>0</v>
          </cell>
        </row>
        <row r="117">
          <cell r="H117">
            <v>8496000</v>
          </cell>
          <cell r="K117">
            <v>1</v>
          </cell>
          <cell r="L117">
            <v>0</v>
          </cell>
          <cell r="P117">
            <v>0</v>
          </cell>
        </row>
        <row r="118">
          <cell r="H118">
            <v>946000</v>
          </cell>
          <cell r="K118">
            <v>1</v>
          </cell>
          <cell r="L118">
            <v>0</v>
          </cell>
          <cell r="P118">
            <v>0</v>
          </cell>
        </row>
        <row r="119">
          <cell r="H119">
            <v>946000</v>
          </cell>
          <cell r="K119">
            <v>1</v>
          </cell>
          <cell r="L119">
            <v>0</v>
          </cell>
          <cell r="P119">
            <v>0</v>
          </cell>
        </row>
        <row r="120">
          <cell r="H120">
            <v>946000</v>
          </cell>
          <cell r="K120">
            <v>1</v>
          </cell>
          <cell r="L120">
            <v>0</v>
          </cell>
          <cell r="P120">
            <v>0</v>
          </cell>
        </row>
        <row r="121">
          <cell r="H121">
            <v>8645000</v>
          </cell>
          <cell r="K121">
            <v>1</v>
          </cell>
          <cell r="L121">
            <v>0</v>
          </cell>
          <cell r="P121">
            <v>0</v>
          </cell>
        </row>
        <row r="122">
          <cell r="H122">
            <v>8645000</v>
          </cell>
          <cell r="K122">
            <v>1</v>
          </cell>
          <cell r="L122">
            <v>0</v>
          </cell>
          <cell r="P122">
            <v>0</v>
          </cell>
        </row>
        <row r="123">
          <cell r="H123">
            <v>497530</v>
          </cell>
          <cell r="K123">
            <v>1</v>
          </cell>
          <cell r="L123">
            <v>0</v>
          </cell>
          <cell r="P123">
            <v>0</v>
          </cell>
        </row>
        <row r="124">
          <cell r="H124">
            <v>621500</v>
          </cell>
          <cell r="K124">
            <v>1</v>
          </cell>
          <cell r="L124">
            <v>0</v>
          </cell>
          <cell r="P124">
            <v>0</v>
          </cell>
        </row>
        <row r="125">
          <cell r="H125">
            <v>621500</v>
          </cell>
          <cell r="K125">
            <v>1</v>
          </cell>
          <cell r="L125">
            <v>0</v>
          </cell>
          <cell r="P125">
            <v>0</v>
          </cell>
        </row>
        <row r="126">
          <cell r="H126">
            <v>605000</v>
          </cell>
          <cell r="K126">
            <v>1</v>
          </cell>
          <cell r="L126">
            <v>0</v>
          </cell>
          <cell r="P126">
            <v>0</v>
          </cell>
        </row>
        <row r="127">
          <cell r="H127">
            <v>572000</v>
          </cell>
          <cell r="K127">
            <v>1</v>
          </cell>
          <cell r="L127">
            <v>0</v>
          </cell>
          <cell r="P127">
            <v>0</v>
          </cell>
        </row>
        <row r="128">
          <cell r="H128">
            <v>487000</v>
          </cell>
          <cell r="K128">
            <v>1</v>
          </cell>
          <cell r="L128">
            <v>0</v>
          </cell>
          <cell r="P128">
            <v>0</v>
          </cell>
        </row>
        <row r="129">
          <cell r="H129">
            <v>1748450</v>
          </cell>
          <cell r="K129">
            <v>1</v>
          </cell>
          <cell r="L129">
            <v>0</v>
          </cell>
          <cell r="P129">
            <v>0</v>
          </cell>
        </row>
        <row r="130">
          <cell r="H130">
            <v>8209690</v>
          </cell>
          <cell r="K130">
            <v>1</v>
          </cell>
          <cell r="L130">
            <v>0</v>
          </cell>
          <cell r="P130">
            <v>0</v>
          </cell>
        </row>
        <row r="131">
          <cell r="H131">
            <v>16674000</v>
          </cell>
          <cell r="K131">
            <v>1</v>
          </cell>
          <cell r="L131">
            <v>0</v>
          </cell>
          <cell r="P131">
            <v>0</v>
          </cell>
        </row>
        <row r="132">
          <cell r="H132">
            <v>16674000</v>
          </cell>
          <cell r="K132">
            <v>1</v>
          </cell>
          <cell r="L132">
            <v>0</v>
          </cell>
          <cell r="P132">
            <v>0</v>
          </cell>
        </row>
        <row r="133">
          <cell r="H133">
            <v>2918500</v>
          </cell>
          <cell r="K133">
            <v>1</v>
          </cell>
          <cell r="L133">
            <v>0</v>
          </cell>
          <cell r="P133">
            <v>0</v>
          </cell>
        </row>
        <row r="134">
          <cell r="H134">
            <v>2918500</v>
          </cell>
          <cell r="K134">
            <v>1</v>
          </cell>
          <cell r="L134">
            <v>0</v>
          </cell>
          <cell r="P134">
            <v>0</v>
          </cell>
        </row>
        <row r="135">
          <cell r="H135">
            <v>170000</v>
          </cell>
          <cell r="K135">
            <v>1</v>
          </cell>
          <cell r="L135">
            <v>0</v>
          </cell>
          <cell r="P135">
            <v>0</v>
          </cell>
        </row>
        <row r="136">
          <cell r="H136">
            <v>12835000</v>
          </cell>
          <cell r="K136">
            <v>1</v>
          </cell>
          <cell r="L136">
            <v>0</v>
          </cell>
          <cell r="P136">
            <v>0</v>
          </cell>
        </row>
        <row r="137">
          <cell r="H137">
            <v>12835000</v>
          </cell>
          <cell r="K137">
            <v>1</v>
          </cell>
          <cell r="L137">
            <v>0</v>
          </cell>
          <cell r="P137">
            <v>0</v>
          </cell>
        </row>
        <row r="138">
          <cell r="H138">
            <v>8746000</v>
          </cell>
          <cell r="K138">
            <v>1</v>
          </cell>
          <cell r="L138">
            <v>0</v>
          </cell>
          <cell r="P138">
            <v>0</v>
          </cell>
        </row>
        <row r="139">
          <cell r="H139">
            <v>10362000</v>
          </cell>
          <cell r="K139">
            <v>1</v>
          </cell>
          <cell r="L139">
            <v>0</v>
          </cell>
          <cell r="P139">
            <v>0</v>
          </cell>
        </row>
        <row r="140">
          <cell r="H140">
            <v>12518000</v>
          </cell>
          <cell r="K140">
            <v>1</v>
          </cell>
          <cell r="L140">
            <v>0</v>
          </cell>
          <cell r="P140">
            <v>0</v>
          </cell>
        </row>
        <row r="141">
          <cell r="H141">
            <v>10197000</v>
          </cell>
          <cell r="K141">
            <v>1</v>
          </cell>
          <cell r="L141">
            <v>0</v>
          </cell>
          <cell r="P141">
            <v>0</v>
          </cell>
        </row>
        <row r="142">
          <cell r="H142">
            <v>14543040</v>
          </cell>
          <cell r="K142">
            <v>1</v>
          </cell>
          <cell r="L142">
            <v>0</v>
          </cell>
          <cell r="P142">
            <v>0</v>
          </cell>
        </row>
        <row r="143">
          <cell r="H143">
            <v>3819490</v>
          </cell>
          <cell r="K143">
            <v>1</v>
          </cell>
          <cell r="L143">
            <v>0</v>
          </cell>
          <cell r="P143">
            <v>0</v>
          </cell>
        </row>
        <row r="144">
          <cell r="H144">
            <v>9210240</v>
          </cell>
          <cell r="K144">
            <v>1</v>
          </cell>
          <cell r="L144">
            <v>0</v>
          </cell>
          <cell r="P144">
            <v>0</v>
          </cell>
        </row>
        <row r="145">
          <cell r="H145">
            <v>3819490</v>
          </cell>
          <cell r="K145">
            <v>1</v>
          </cell>
          <cell r="L145">
            <v>0</v>
          </cell>
          <cell r="P145">
            <v>0</v>
          </cell>
        </row>
        <row r="146">
          <cell r="H146">
            <v>3819490</v>
          </cell>
          <cell r="K146">
            <v>1</v>
          </cell>
          <cell r="L146">
            <v>0</v>
          </cell>
          <cell r="P146">
            <v>0</v>
          </cell>
        </row>
        <row r="147">
          <cell r="H147">
            <v>10362000</v>
          </cell>
          <cell r="K147">
            <v>1</v>
          </cell>
          <cell r="L147">
            <v>0</v>
          </cell>
          <cell r="P147">
            <v>0</v>
          </cell>
        </row>
        <row r="148">
          <cell r="H148">
            <v>10362000</v>
          </cell>
          <cell r="K148">
            <v>1</v>
          </cell>
          <cell r="L148">
            <v>0</v>
          </cell>
          <cell r="P148">
            <v>0</v>
          </cell>
        </row>
        <row r="149">
          <cell r="H149">
            <v>11000000</v>
          </cell>
          <cell r="K149">
            <v>1</v>
          </cell>
          <cell r="L149">
            <v>0</v>
          </cell>
          <cell r="P149">
            <v>0</v>
          </cell>
        </row>
        <row r="150">
          <cell r="H150">
            <v>11000000</v>
          </cell>
          <cell r="K150">
            <v>1</v>
          </cell>
          <cell r="L150">
            <v>0</v>
          </cell>
          <cell r="P150">
            <v>0</v>
          </cell>
        </row>
        <row r="151">
          <cell r="H151">
            <v>10197000</v>
          </cell>
          <cell r="K151">
            <v>1</v>
          </cell>
          <cell r="L151">
            <v>0</v>
          </cell>
          <cell r="P151">
            <v>0</v>
          </cell>
        </row>
        <row r="152">
          <cell r="H152">
            <v>10197000</v>
          </cell>
          <cell r="K152">
            <v>1</v>
          </cell>
          <cell r="L152">
            <v>0</v>
          </cell>
          <cell r="P152">
            <v>0</v>
          </cell>
        </row>
        <row r="153">
          <cell r="H153">
            <v>14588300</v>
          </cell>
          <cell r="K153">
            <v>1</v>
          </cell>
          <cell r="L153">
            <v>0</v>
          </cell>
          <cell r="P153">
            <v>0</v>
          </cell>
        </row>
        <row r="154">
          <cell r="H154">
            <v>14500830</v>
          </cell>
          <cell r="K154">
            <v>1</v>
          </cell>
          <cell r="L154">
            <v>0</v>
          </cell>
          <cell r="P154">
            <v>0</v>
          </cell>
        </row>
        <row r="155">
          <cell r="H155">
            <v>1533000</v>
          </cell>
          <cell r="K155">
            <v>1</v>
          </cell>
          <cell r="L155">
            <v>0</v>
          </cell>
          <cell r="P155">
            <v>0</v>
          </cell>
        </row>
        <row r="156">
          <cell r="H156">
            <v>1533000</v>
          </cell>
          <cell r="K156">
            <v>1</v>
          </cell>
          <cell r="L156">
            <v>0</v>
          </cell>
          <cell r="P156">
            <v>0</v>
          </cell>
        </row>
        <row r="157">
          <cell r="H157">
            <v>3694500</v>
          </cell>
          <cell r="K157">
            <v>1</v>
          </cell>
          <cell r="L157">
            <v>0</v>
          </cell>
          <cell r="P157">
            <v>0</v>
          </cell>
        </row>
        <row r="158">
          <cell r="H158">
            <v>3694500</v>
          </cell>
          <cell r="K158">
            <v>1</v>
          </cell>
          <cell r="L158">
            <v>0</v>
          </cell>
          <cell r="P158">
            <v>0</v>
          </cell>
        </row>
        <row r="159">
          <cell r="H159">
            <v>4074700</v>
          </cell>
          <cell r="K159">
            <v>1</v>
          </cell>
          <cell r="L159">
            <v>0</v>
          </cell>
          <cell r="P159">
            <v>0</v>
          </cell>
        </row>
        <row r="160">
          <cell r="H160">
            <v>4074710</v>
          </cell>
          <cell r="K160">
            <v>1</v>
          </cell>
          <cell r="L160">
            <v>0</v>
          </cell>
          <cell r="P160">
            <v>0</v>
          </cell>
        </row>
        <row r="161">
          <cell r="H161">
            <v>3869750</v>
          </cell>
          <cell r="K161">
            <v>1</v>
          </cell>
          <cell r="L161">
            <v>0</v>
          </cell>
          <cell r="P161">
            <v>0</v>
          </cell>
        </row>
        <row r="162">
          <cell r="H162">
            <v>3869750</v>
          </cell>
          <cell r="K162">
            <v>1</v>
          </cell>
          <cell r="L162">
            <v>0</v>
          </cell>
          <cell r="P162">
            <v>0</v>
          </cell>
        </row>
        <row r="163">
          <cell r="H163">
            <v>1568000</v>
          </cell>
          <cell r="K163">
            <v>1</v>
          </cell>
          <cell r="L163">
            <v>0</v>
          </cell>
          <cell r="P163">
            <v>0</v>
          </cell>
        </row>
        <row r="164">
          <cell r="H164">
            <v>30931110</v>
          </cell>
          <cell r="K164">
            <v>1</v>
          </cell>
          <cell r="L164">
            <v>0</v>
          </cell>
          <cell r="P164">
            <v>0</v>
          </cell>
        </row>
        <row r="165">
          <cell r="H165">
            <v>2851710</v>
          </cell>
          <cell r="K165">
            <v>1</v>
          </cell>
          <cell r="L165">
            <v>0</v>
          </cell>
          <cell r="P165">
            <v>0</v>
          </cell>
        </row>
        <row r="166">
          <cell r="H166">
            <v>329950</v>
          </cell>
          <cell r="K166">
            <v>1</v>
          </cell>
          <cell r="L166">
            <v>0</v>
          </cell>
          <cell r="P166">
            <v>0</v>
          </cell>
        </row>
        <row r="167">
          <cell r="H167">
            <v>329950</v>
          </cell>
          <cell r="K167">
            <v>1</v>
          </cell>
          <cell r="L167">
            <v>0</v>
          </cell>
          <cell r="P167">
            <v>0</v>
          </cell>
        </row>
        <row r="168">
          <cell r="H168">
            <v>329950</v>
          </cell>
          <cell r="K168">
            <v>1</v>
          </cell>
          <cell r="L168">
            <v>0</v>
          </cell>
          <cell r="P168">
            <v>0</v>
          </cell>
        </row>
        <row r="169">
          <cell r="H169">
            <v>157950</v>
          </cell>
          <cell r="K169">
            <v>1</v>
          </cell>
          <cell r="L169">
            <v>0</v>
          </cell>
          <cell r="P169">
            <v>0</v>
          </cell>
        </row>
        <row r="170">
          <cell r="H170">
            <v>157950</v>
          </cell>
          <cell r="K170">
            <v>1</v>
          </cell>
          <cell r="L170">
            <v>0</v>
          </cell>
          <cell r="P170">
            <v>0</v>
          </cell>
        </row>
        <row r="171">
          <cell r="H171">
            <v>157950</v>
          </cell>
          <cell r="K171">
            <v>1</v>
          </cell>
          <cell r="L171">
            <v>0</v>
          </cell>
          <cell r="P171">
            <v>0</v>
          </cell>
        </row>
        <row r="172">
          <cell r="H172">
            <v>157950</v>
          </cell>
          <cell r="K172">
            <v>1</v>
          </cell>
          <cell r="L172">
            <v>0</v>
          </cell>
          <cell r="P172">
            <v>0</v>
          </cell>
        </row>
        <row r="173">
          <cell r="H173">
            <v>157950</v>
          </cell>
          <cell r="K173">
            <v>1</v>
          </cell>
          <cell r="L173">
            <v>0</v>
          </cell>
          <cell r="P173">
            <v>0</v>
          </cell>
        </row>
        <row r="174">
          <cell r="H174">
            <v>157950</v>
          </cell>
          <cell r="K174">
            <v>1</v>
          </cell>
          <cell r="L174">
            <v>0</v>
          </cell>
          <cell r="P174">
            <v>0</v>
          </cell>
        </row>
        <row r="175">
          <cell r="H175">
            <v>157950</v>
          </cell>
          <cell r="K175">
            <v>1</v>
          </cell>
          <cell r="L175">
            <v>0</v>
          </cell>
          <cell r="P175">
            <v>0</v>
          </cell>
        </row>
        <row r="176">
          <cell r="H176">
            <v>157950</v>
          </cell>
          <cell r="K176">
            <v>1</v>
          </cell>
          <cell r="L176">
            <v>0</v>
          </cell>
          <cell r="P176">
            <v>0</v>
          </cell>
        </row>
        <row r="177">
          <cell r="H177">
            <v>157950</v>
          </cell>
          <cell r="K177">
            <v>1</v>
          </cell>
          <cell r="L177">
            <v>0</v>
          </cell>
          <cell r="P177">
            <v>0</v>
          </cell>
        </row>
        <row r="178">
          <cell r="H178">
            <v>157950</v>
          </cell>
          <cell r="K178">
            <v>1</v>
          </cell>
          <cell r="L178">
            <v>0</v>
          </cell>
          <cell r="P178">
            <v>0</v>
          </cell>
        </row>
        <row r="179">
          <cell r="H179">
            <v>157950</v>
          </cell>
          <cell r="K179">
            <v>1</v>
          </cell>
          <cell r="L179">
            <v>0</v>
          </cell>
          <cell r="P179">
            <v>0</v>
          </cell>
        </row>
        <row r="180">
          <cell r="H180">
            <v>157950</v>
          </cell>
          <cell r="K180">
            <v>1</v>
          </cell>
          <cell r="L180">
            <v>0</v>
          </cell>
          <cell r="P180">
            <v>0</v>
          </cell>
        </row>
        <row r="181">
          <cell r="H181">
            <v>194960</v>
          </cell>
          <cell r="K181">
            <v>1</v>
          </cell>
          <cell r="L181">
            <v>0</v>
          </cell>
          <cell r="P181">
            <v>0</v>
          </cell>
        </row>
        <row r="182">
          <cell r="H182">
            <v>177950</v>
          </cell>
          <cell r="K182">
            <v>1</v>
          </cell>
          <cell r="L182">
            <v>0</v>
          </cell>
          <cell r="P182">
            <v>0</v>
          </cell>
        </row>
        <row r="183">
          <cell r="H183">
            <v>177950</v>
          </cell>
          <cell r="K183">
            <v>1</v>
          </cell>
          <cell r="L183">
            <v>0</v>
          </cell>
          <cell r="P183">
            <v>0</v>
          </cell>
        </row>
        <row r="184">
          <cell r="H184">
            <v>177950</v>
          </cell>
          <cell r="K184">
            <v>1</v>
          </cell>
          <cell r="L184">
            <v>0</v>
          </cell>
          <cell r="P184">
            <v>0</v>
          </cell>
        </row>
        <row r="185">
          <cell r="H185">
            <v>177950</v>
          </cell>
          <cell r="K185">
            <v>1</v>
          </cell>
          <cell r="L185">
            <v>0</v>
          </cell>
          <cell r="P185">
            <v>0</v>
          </cell>
        </row>
        <row r="186">
          <cell r="H186">
            <v>177950</v>
          </cell>
          <cell r="K186">
            <v>1</v>
          </cell>
          <cell r="L186">
            <v>0</v>
          </cell>
          <cell r="P186">
            <v>0</v>
          </cell>
        </row>
        <row r="187">
          <cell r="H187">
            <v>177950</v>
          </cell>
          <cell r="K187">
            <v>1</v>
          </cell>
          <cell r="L187">
            <v>0</v>
          </cell>
          <cell r="P187">
            <v>0</v>
          </cell>
        </row>
        <row r="188">
          <cell r="H188">
            <v>177950</v>
          </cell>
          <cell r="K188">
            <v>1</v>
          </cell>
          <cell r="L188">
            <v>0</v>
          </cell>
          <cell r="P188">
            <v>0</v>
          </cell>
        </row>
        <row r="189">
          <cell r="H189">
            <v>177950</v>
          </cell>
          <cell r="K189">
            <v>1</v>
          </cell>
          <cell r="L189">
            <v>0</v>
          </cell>
          <cell r="P189">
            <v>0</v>
          </cell>
        </row>
        <row r="190">
          <cell r="H190">
            <v>177950</v>
          </cell>
          <cell r="K190">
            <v>1</v>
          </cell>
          <cell r="L190">
            <v>0</v>
          </cell>
          <cell r="P190">
            <v>0</v>
          </cell>
        </row>
        <row r="191">
          <cell r="H191">
            <v>177950</v>
          </cell>
          <cell r="K191">
            <v>1</v>
          </cell>
          <cell r="L191">
            <v>0</v>
          </cell>
          <cell r="P191">
            <v>0</v>
          </cell>
        </row>
        <row r="192">
          <cell r="H192">
            <v>177950</v>
          </cell>
          <cell r="K192">
            <v>1</v>
          </cell>
          <cell r="L192">
            <v>0</v>
          </cell>
          <cell r="P192">
            <v>0</v>
          </cell>
        </row>
        <row r="193">
          <cell r="H193">
            <v>177950</v>
          </cell>
          <cell r="K193">
            <v>1</v>
          </cell>
          <cell r="L193">
            <v>0</v>
          </cell>
          <cell r="P193">
            <v>0</v>
          </cell>
        </row>
        <row r="194">
          <cell r="H194">
            <v>371890</v>
          </cell>
          <cell r="K194">
            <v>1</v>
          </cell>
          <cell r="L194">
            <v>0</v>
          </cell>
          <cell r="P194">
            <v>0</v>
          </cell>
        </row>
        <row r="195">
          <cell r="H195">
            <v>548050</v>
          </cell>
          <cell r="K195">
            <v>1</v>
          </cell>
          <cell r="L195">
            <v>0</v>
          </cell>
          <cell r="P195">
            <v>0</v>
          </cell>
        </row>
        <row r="196">
          <cell r="H196">
            <v>376000</v>
          </cell>
          <cell r="K196">
            <v>1</v>
          </cell>
          <cell r="L196">
            <v>0</v>
          </cell>
          <cell r="P196">
            <v>0</v>
          </cell>
        </row>
        <row r="197">
          <cell r="H197">
            <v>376000</v>
          </cell>
          <cell r="K197">
            <v>1</v>
          </cell>
          <cell r="L197">
            <v>0</v>
          </cell>
          <cell r="P197">
            <v>0</v>
          </cell>
        </row>
        <row r="198">
          <cell r="H198">
            <v>376000</v>
          </cell>
          <cell r="K198">
            <v>1</v>
          </cell>
          <cell r="L198">
            <v>0</v>
          </cell>
          <cell r="P198">
            <v>0</v>
          </cell>
        </row>
        <row r="199">
          <cell r="H199">
            <v>376000</v>
          </cell>
          <cell r="K199">
            <v>1</v>
          </cell>
          <cell r="L199">
            <v>0</v>
          </cell>
          <cell r="P199">
            <v>0</v>
          </cell>
        </row>
        <row r="200">
          <cell r="H200">
            <v>376000</v>
          </cell>
          <cell r="K200">
            <v>1</v>
          </cell>
          <cell r="L200">
            <v>0</v>
          </cell>
          <cell r="P200">
            <v>0</v>
          </cell>
        </row>
        <row r="201">
          <cell r="H201">
            <v>376000</v>
          </cell>
          <cell r="K201">
            <v>1</v>
          </cell>
          <cell r="L201">
            <v>0</v>
          </cell>
          <cell r="P201">
            <v>0</v>
          </cell>
        </row>
        <row r="202">
          <cell r="H202">
            <v>376000</v>
          </cell>
          <cell r="K202">
            <v>1</v>
          </cell>
          <cell r="L202">
            <v>0</v>
          </cell>
          <cell r="P202">
            <v>0</v>
          </cell>
        </row>
        <row r="203">
          <cell r="H203">
            <v>376000</v>
          </cell>
          <cell r="K203">
            <v>1</v>
          </cell>
          <cell r="L203">
            <v>0</v>
          </cell>
          <cell r="P203">
            <v>0</v>
          </cell>
        </row>
        <row r="204">
          <cell r="H204">
            <v>376000</v>
          </cell>
          <cell r="K204">
            <v>1</v>
          </cell>
          <cell r="L204">
            <v>0</v>
          </cell>
          <cell r="P204">
            <v>0</v>
          </cell>
        </row>
        <row r="205">
          <cell r="H205">
            <v>391000</v>
          </cell>
          <cell r="K205">
            <v>1</v>
          </cell>
          <cell r="L205">
            <v>0</v>
          </cell>
          <cell r="P205">
            <v>0</v>
          </cell>
        </row>
        <row r="206">
          <cell r="H206">
            <v>391000</v>
          </cell>
          <cell r="K206">
            <v>1</v>
          </cell>
          <cell r="L206">
            <v>0</v>
          </cell>
          <cell r="P206">
            <v>0</v>
          </cell>
        </row>
        <row r="207">
          <cell r="H207">
            <v>391000</v>
          </cell>
          <cell r="K207">
            <v>1</v>
          </cell>
          <cell r="L207">
            <v>0</v>
          </cell>
          <cell r="P207">
            <v>0</v>
          </cell>
        </row>
        <row r="208">
          <cell r="H208">
            <v>8464500</v>
          </cell>
          <cell r="K208">
            <v>1</v>
          </cell>
          <cell r="L208">
            <v>0</v>
          </cell>
          <cell r="P208">
            <v>0</v>
          </cell>
        </row>
        <row r="209">
          <cell r="H209">
            <v>1696650</v>
          </cell>
          <cell r="K209">
            <v>1</v>
          </cell>
          <cell r="L209">
            <v>0</v>
          </cell>
          <cell r="P209">
            <v>0</v>
          </cell>
        </row>
        <row r="210">
          <cell r="H210">
            <v>1696650</v>
          </cell>
          <cell r="K210">
            <v>1</v>
          </cell>
          <cell r="L210">
            <v>0</v>
          </cell>
          <cell r="P210">
            <v>0</v>
          </cell>
        </row>
        <row r="211">
          <cell r="H211">
            <v>1696670</v>
          </cell>
          <cell r="K211">
            <v>1</v>
          </cell>
          <cell r="L211">
            <v>0</v>
          </cell>
          <cell r="P211">
            <v>0</v>
          </cell>
        </row>
        <row r="212">
          <cell r="H212">
            <v>2507800</v>
          </cell>
          <cell r="K212">
            <v>1</v>
          </cell>
          <cell r="L212">
            <v>0</v>
          </cell>
          <cell r="P212">
            <v>0</v>
          </cell>
        </row>
        <row r="213">
          <cell r="H213">
            <v>4529480</v>
          </cell>
          <cell r="K213">
            <v>1</v>
          </cell>
          <cell r="L213">
            <v>0</v>
          </cell>
          <cell r="P213">
            <v>0</v>
          </cell>
        </row>
        <row r="214">
          <cell r="H214">
            <v>14361770</v>
          </cell>
          <cell r="K214">
            <v>1</v>
          </cell>
          <cell r="L214">
            <v>0</v>
          </cell>
          <cell r="P214">
            <v>0</v>
          </cell>
        </row>
        <row r="215">
          <cell r="H215">
            <v>4419010</v>
          </cell>
          <cell r="K215">
            <v>1</v>
          </cell>
          <cell r="L215">
            <v>0</v>
          </cell>
          <cell r="P215">
            <v>0</v>
          </cell>
        </row>
        <row r="216">
          <cell r="H216">
            <v>2430450</v>
          </cell>
          <cell r="K216">
            <v>1</v>
          </cell>
          <cell r="L216">
            <v>0</v>
          </cell>
          <cell r="P216">
            <v>0</v>
          </cell>
        </row>
        <row r="217">
          <cell r="H217">
            <v>12955730</v>
          </cell>
          <cell r="K217">
            <v>1</v>
          </cell>
          <cell r="L217">
            <v>0</v>
          </cell>
          <cell r="P217">
            <v>0</v>
          </cell>
        </row>
        <row r="218">
          <cell r="H218">
            <v>11378940</v>
          </cell>
          <cell r="K218">
            <v>1</v>
          </cell>
          <cell r="L218">
            <v>0</v>
          </cell>
          <cell r="P218">
            <v>0</v>
          </cell>
        </row>
        <row r="219">
          <cell r="H219">
            <v>11378940</v>
          </cell>
          <cell r="K219">
            <v>1</v>
          </cell>
          <cell r="L219">
            <v>0</v>
          </cell>
          <cell r="P219">
            <v>0</v>
          </cell>
        </row>
        <row r="220">
          <cell r="H220">
            <v>353520</v>
          </cell>
          <cell r="K220">
            <v>1</v>
          </cell>
          <cell r="L220">
            <v>0</v>
          </cell>
          <cell r="P220">
            <v>0</v>
          </cell>
        </row>
        <row r="221">
          <cell r="H221">
            <v>12517230</v>
          </cell>
          <cell r="K221">
            <v>1</v>
          </cell>
          <cell r="L221">
            <v>0</v>
          </cell>
          <cell r="P221">
            <v>0</v>
          </cell>
        </row>
        <row r="222">
          <cell r="H222">
            <v>4876190</v>
          </cell>
          <cell r="K222">
            <v>1</v>
          </cell>
          <cell r="L222">
            <v>0</v>
          </cell>
          <cell r="P222">
            <v>0</v>
          </cell>
        </row>
        <row r="223">
          <cell r="H223">
            <v>4553230</v>
          </cell>
          <cell r="K223">
            <v>1</v>
          </cell>
          <cell r="L223">
            <v>0</v>
          </cell>
          <cell r="P223">
            <v>0</v>
          </cell>
        </row>
        <row r="224">
          <cell r="H224">
            <v>4553230</v>
          </cell>
          <cell r="K224">
            <v>1</v>
          </cell>
          <cell r="L224">
            <v>0</v>
          </cell>
          <cell r="P224">
            <v>0</v>
          </cell>
        </row>
        <row r="225">
          <cell r="H225">
            <v>5387500</v>
          </cell>
          <cell r="K225">
            <v>1</v>
          </cell>
          <cell r="L225">
            <v>0</v>
          </cell>
          <cell r="P225">
            <v>0</v>
          </cell>
        </row>
        <row r="226">
          <cell r="H226">
            <v>5387500</v>
          </cell>
          <cell r="K226">
            <v>1</v>
          </cell>
          <cell r="L226">
            <v>0</v>
          </cell>
          <cell r="P226">
            <v>0</v>
          </cell>
        </row>
        <row r="227">
          <cell r="H227">
            <v>5387490</v>
          </cell>
          <cell r="K227">
            <v>1</v>
          </cell>
          <cell r="L227">
            <v>0</v>
          </cell>
          <cell r="P227">
            <v>0</v>
          </cell>
        </row>
        <row r="228">
          <cell r="H228">
            <v>4555360</v>
          </cell>
          <cell r="K228">
            <v>1</v>
          </cell>
          <cell r="L228">
            <v>0</v>
          </cell>
          <cell r="P228">
            <v>0</v>
          </cell>
        </row>
        <row r="229">
          <cell r="H229">
            <v>5385370</v>
          </cell>
          <cell r="K229">
            <v>1</v>
          </cell>
          <cell r="L229">
            <v>0</v>
          </cell>
          <cell r="P229">
            <v>0</v>
          </cell>
        </row>
        <row r="230">
          <cell r="H230">
            <v>215730</v>
          </cell>
          <cell r="K230">
            <v>1</v>
          </cell>
          <cell r="L230">
            <v>0</v>
          </cell>
          <cell r="P230">
            <v>0</v>
          </cell>
        </row>
        <row r="231">
          <cell r="H231">
            <v>215730</v>
          </cell>
          <cell r="K231">
            <v>1</v>
          </cell>
          <cell r="L231">
            <v>0</v>
          </cell>
          <cell r="P231">
            <v>0</v>
          </cell>
        </row>
        <row r="232">
          <cell r="H232">
            <v>215730</v>
          </cell>
          <cell r="K232">
            <v>1</v>
          </cell>
          <cell r="L232">
            <v>0</v>
          </cell>
          <cell r="P232">
            <v>0</v>
          </cell>
        </row>
        <row r="233">
          <cell r="H233">
            <v>215730</v>
          </cell>
          <cell r="K233">
            <v>1</v>
          </cell>
          <cell r="L233">
            <v>0</v>
          </cell>
          <cell r="P233">
            <v>0</v>
          </cell>
        </row>
        <row r="234">
          <cell r="H234">
            <v>215730</v>
          </cell>
          <cell r="K234">
            <v>1</v>
          </cell>
          <cell r="L234">
            <v>0</v>
          </cell>
          <cell r="P234">
            <v>0</v>
          </cell>
        </row>
        <row r="235">
          <cell r="H235">
            <v>70000</v>
          </cell>
          <cell r="K235">
            <v>1</v>
          </cell>
          <cell r="L235">
            <v>0</v>
          </cell>
          <cell r="P235">
            <v>0</v>
          </cell>
        </row>
        <row r="236">
          <cell r="H236">
            <v>70000</v>
          </cell>
          <cell r="K236">
            <v>1</v>
          </cell>
          <cell r="L236">
            <v>0</v>
          </cell>
          <cell r="P236">
            <v>0</v>
          </cell>
        </row>
        <row r="237">
          <cell r="H237">
            <v>874690</v>
          </cell>
          <cell r="K237">
            <v>1</v>
          </cell>
          <cell r="L237">
            <v>0</v>
          </cell>
          <cell r="P237">
            <v>0</v>
          </cell>
        </row>
        <row r="238">
          <cell r="H238">
            <v>858000</v>
          </cell>
          <cell r="K238">
            <v>1</v>
          </cell>
          <cell r="L238">
            <v>0</v>
          </cell>
          <cell r="P238">
            <v>0</v>
          </cell>
        </row>
        <row r="239">
          <cell r="H239">
            <v>802850</v>
          </cell>
          <cell r="K239">
            <v>1</v>
          </cell>
          <cell r="L239">
            <v>0</v>
          </cell>
          <cell r="P239">
            <v>0</v>
          </cell>
        </row>
        <row r="240">
          <cell r="H240">
            <v>802850</v>
          </cell>
          <cell r="K240">
            <v>1</v>
          </cell>
          <cell r="L240">
            <v>0</v>
          </cell>
          <cell r="P240">
            <v>0</v>
          </cell>
        </row>
        <row r="241">
          <cell r="H241">
            <v>864450</v>
          </cell>
          <cell r="K241">
            <v>1</v>
          </cell>
          <cell r="L241">
            <v>0</v>
          </cell>
          <cell r="P241">
            <v>0</v>
          </cell>
        </row>
        <row r="242">
          <cell r="H242">
            <v>864450</v>
          </cell>
          <cell r="K242">
            <v>1</v>
          </cell>
          <cell r="L242">
            <v>0</v>
          </cell>
          <cell r="P242">
            <v>0</v>
          </cell>
        </row>
        <row r="243">
          <cell r="H243">
            <v>795100</v>
          </cell>
          <cell r="K243">
            <v>1</v>
          </cell>
          <cell r="L243">
            <v>0</v>
          </cell>
          <cell r="P243">
            <v>0</v>
          </cell>
        </row>
        <row r="244">
          <cell r="H244">
            <v>855540</v>
          </cell>
          <cell r="K244">
            <v>1</v>
          </cell>
          <cell r="L244">
            <v>0</v>
          </cell>
          <cell r="P244">
            <v>0</v>
          </cell>
        </row>
        <row r="245">
          <cell r="H245">
            <v>149760</v>
          </cell>
          <cell r="K245">
            <v>1</v>
          </cell>
          <cell r="L245">
            <v>0</v>
          </cell>
          <cell r="P245">
            <v>0</v>
          </cell>
        </row>
        <row r="246">
          <cell r="H246">
            <v>651750</v>
          </cell>
          <cell r="K246">
            <v>1</v>
          </cell>
          <cell r="L246">
            <v>0</v>
          </cell>
          <cell r="P246">
            <v>0</v>
          </cell>
        </row>
        <row r="247">
          <cell r="H247">
            <v>794120</v>
          </cell>
          <cell r="K247">
            <v>1</v>
          </cell>
          <cell r="L247">
            <v>0</v>
          </cell>
          <cell r="P247">
            <v>0</v>
          </cell>
        </row>
        <row r="248">
          <cell r="H248">
            <v>640000</v>
          </cell>
          <cell r="K248">
            <v>1</v>
          </cell>
          <cell r="L248">
            <v>0</v>
          </cell>
          <cell r="P248">
            <v>0</v>
          </cell>
        </row>
        <row r="249">
          <cell r="H249">
            <v>640000</v>
          </cell>
          <cell r="K249">
            <v>1</v>
          </cell>
          <cell r="L249">
            <v>0</v>
          </cell>
          <cell r="P249">
            <v>0</v>
          </cell>
        </row>
        <row r="250">
          <cell r="H250">
            <v>640000</v>
          </cell>
          <cell r="K250">
            <v>1</v>
          </cell>
          <cell r="L250">
            <v>0</v>
          </cell>
          <cell r="P250">
            <v>0</v>
          </cell>
        </row>
        <row r="251">
          <cell r="H251">
            <v>640000</v>
          </cell>
          <cell r="K251">
            <v>1</v>
          </cell>
          <cell r="L251">
            <v>0</v>
          </cell>
          <cell r="P251">
            <v>0</v>
          </cell>
        </row>
        <row r="252">
          <cell r="H252">
            <v>2941090</v>
          </cell>
          <cell r="K252">
            <v>1</v>
          </cell>
          <cell r="L252">
            <v>0</v>
          </cell>
          <cell r="P252">
            <v>0</v>
          </cell>
        </row>
        <row r="253">
          <cell r="H253">
            <v>2941090</v>
          </cell>
          <cell r="K253">
            <v>1</v>
          </cell>
          <cell r="L253">
            <v>0</v>
          </cell>
          <cell r="P253">
            <v>0</v>
          </cell>
        </row>
        <row r="254">
          <cell r="H254">
            <v>2941090</v>
          </cell>
          <cell r="K254">
            <v>1</v>
          </cell>
          <cell r="L254">
            <v>0</v>
          </cell>
          <cell r="P254">
            <v>0</v>
          </cell>
        </row>
        <row r="255">
          <cell r="H255">
            <v>2941090</v>
          </cell>
          <cell r="K255">
            <v>1</v>
          </cell>
          <cell r="L255">
            <v>0</v>
          </cell>
          <cell r="P255">
            <v>0</v>
          </cell>
        </row>
        <row r="256">
          <cell r="H256">
            <v>2941090</v>
          </cell>
          <cell r="K256">
            <v>1</v>
          </cell>
          <cell r="L256">
            <v>0</v>
          </cell>
          <cell r="P256">
            <v>0</v>
          </cell>
        </row>
        <row r="257">
          <cell r="H257">
            <v>2941100</v>
          </cell>
          <cell r="K257">
            <v>1</v>
          </cell>
          <cell r="L257">
            <v>0</v>
          </cell>
          <cell r="P257">
            <v>0</v>
          </cell>
        </row>
        <row r="258">
          <cell r="H258">
            <v>1103450</v>
          </cell>
          <cell r="K258">
            <v>1</v>
          </cell>
          <cell r="L258">
            <v>0</v>
          </cell>
          <cell r="P258">
            <v>0</v>
          </cell>
        </row>
        <row r="259">
          <cell r="H259">
            <v>1103450</v>
          </cell>
          <cell r="K259">
            <v>1</v>
          </cell>
          <cell r="L259">
            <v>0</v>
          </cell>
          <cell r="P259">
            <v>0</v>
          </cell>
        </row>
        <row r="260">
          <cell r="H260">
            <v>1103450</v>
          </cell>
          <cell r="K260">
            <v>1</v>
          </cell>
          <cell r="L260">
            <v>0</v>
          </cell>
          <cell r="P260">
            <v>0</v>
          </cell>
        </row>
        <row r="261">
          <cell r="H261">
            <v>1103450</v>
          </cell>
          <cell r="K261">
            <v>1</v>
          </cell>
          <cell r="L261">
            <v>0</v>
          </cell>
          <cell r="P261">
            <v>0</v>
          </cell>
        </row>
        <row r="262">
          <cell r="H262">
            <v>1103450</v>
          </cell>
          <cell r="K262">
            <v>1</v>
          </cell>
          <cell r="L262">
            <v>0</v>
          </cell>
          <cell r="P262">
            <v>0</v>
          </cell>
        </row>
        <row r="263">
          <cell r="H263">
            <v>1103450</v>
          </cell>
          <cell r="K263">
            <v>1</v>
          </cell>
          <cell r="L263">
            <v>0</v>
          </cell>
          <cell r="P263">
            <v>0</v>
          </cell>
        </row>
        <row r="264">
          <cell r="H264">
            <v>1103450</v>
          </cell>
          <cell r="K264">
            <v>1</v>
          </cell>
          <cell r="L264">
            <v>0</v>
          </cell>
          <cell r="P264">
            <v>0</v>
          </cell>
        </row>
        <row r="265">
          <cell r="H265">
            <v>1103450</v>
          </cell>
          <cell r="K265">
            <v>1</v>
          </cell>
          <cell r="L265">
            <v>0</v>
          </cell>
          <cell r="P265">
            <v>0</v>
          </cell>
        </row>
        <row r="266">
          <cell r="H266">
            <v>1103450</v>
          </cell>
          <cell r="K266">
            <v>1</v>
          </cell>
          <cell r="L266">
            <v>0</v>
          </cell>
          <cell r="P266">
            <v>0</v>
          </cell>
        </row>
        <row r="267">
          <cell r="H267">
            <v>1103450</v>
          </cell>
          <cell r="K267">
            <v>1</v>
          </cell>
          <cell r="L267">
            <v>0</v>
          </cell>
          <cell r="P267">
            <v>0</v>
          </cell>
        </row>
        <row r="268">
          <cell r="H268">
            <v>1103450</v>
          </cell>
          <cell r="K268">
            <v>1</v>
          </cell>
          <cell r="L268">
            <v>0</v>
          </cell>
          <cell r="P268">
            <v>0</v>
          </cell>
        </row>
        <row r="269">
          <cell r="H269">
            <v>1103450</v>
          </cell>
          <cell r="K269">
            <v>1</v>
          </cell>
          <cell r="L269">
            <v>0</v>
          </cell>
          <cell r="P269">
            <v>0</v>
          </cell>
        </row>
        <row r="270">
          <cell r="H270">
            <v>1103450</v>
          </cell>
          <cell r="K270">
            <v>1</v>
          </cell>
          <cell r="L270">
            <v>0</v>
          </cell>
          <cell r="P270">
            <v>0</v>
          </cell>
        </row>
        <row r="271">
          <cell r="H271">
            <v>1103450</v>
          </cell>
          <cell r="K271">
            <v>1</v>
          </cell>
          <cell r="L271">
            <v>0</v>
          </cell>
          <cell r="P271">
            <v>0</v>
          </cell>
        </row>
        <row r="272">
          <cell r="H272">
            <v>1103450</v>
          </cell>
          <cell r="K272">
            <v>1</v>
          </cell>
          <cell r="L272">
            <v>0</v>
          </cell>
          <cell r="P272">
            <v>0</v>
          </cell>
        </row>
        <row r="273">
          <cell r="H273">
            <v>1103450</v>
          </cell>
          <cell r="K273">
            <v>1</v>
          </cell>
          <cell r="L273">
            <v>0</v>
          </cell>
          <cell r="P273">
            <v>0</v>
          </cell>
        </row>
        <row r="274">
          <cell r="H274">
            <v>1103450</v>
          </cell>
          <cell r="K274">
            <v>1</v>
          </cell>
          <cell r="L274">
            <v>0</v>
          </cell>
          <cell r="P274">
            <v>0</v>
          </cell>
        </row>
        <row r="275">
          <cell r="H275">
            <v>1103450</v>
          </cell>
          <cell r="K275">
            <v>1</v>
          </cell>
          <cell r="L275">
            <v>0</v>
          </cell>
          <cell r="P275">
            <v>0</v>
          </cell>
        </row>
        <row r="276">
          <cell r="H276">
            <v>1103450</v>
          </cell>
          <cell r="K276">
            <v>1</v>
          </cell>
          <cell r="L276">
            <v>0</v>
          </cell>
          <cell r="P276">
            <v>0</v>
          </cell>
        </row>
        <row r="277">
          <cell r="H277">
            <v>1103450</v>
          </cell>
          <cell r="K277">
            <v>1</v>
          </cell>
          <cell r="L277">
            <v>0</v>
          </cell>
          <cell r="P277">
            <v>0</v>
          </cell>
        </row>
        <row r="278">
          <cell r="H278">
            <v>1103450</v>
          </cell>
          <cell r="K278">
            <v>1</v>
          </cell>
          <cell r="L278">
            <v>0</v>
          </cell>
          <cell r="P278">
            <v>0</v>
          </cell>
        </row>
        <row r="279">
          <cell r="H279">
            <v>1103450</v>
          </cell>
          <cell r="K279">
            <v>1</v>
          </cell>
          <cell r="L279">
            <v>0</v>
          </cell>
          <cell r="P279">
            <v>0</v>
          </cell>
        </row>
        <row r="280">
          <cell r="H280">
            <v>1103450</v>
          </cell>
          <cell r="K280">
            <v>1</v>
          </cell>
          <cell r="L280">
            <v>0</v>
          </cell>
          <cell r="P280">
            <v>0</v>
          </cell>
        </row>
        <row r="281">
          <cell r="H281">
            <v>1103450</v>
          </cell>
          <cell r="K281">
            <v>1</v>
          </cell>
          <cell r="L281">
            <v>0</v>
          </cell>
          <cell r="P281">
            <v>0</v>
          </cell>
        </row>
        <row r="282">
          <cell r="H282">
            <v>1103450</v>
          </cell>
          <cell r="K282">
            <v>1</v>
          </cell>
          <cell r="L282">
            <v>0</v>
          </cell>
          <cell r="P282">
            <v>0</v>
          </cell>
        </row>
        <row r="283">
          <cell r="H283">
            <v>1103460</v>
          </cell>
          <cell r="K283">
            <v>1</v>
          </cell>
          <cell r="L283">
            <v>0</v>
          </cell>
          <cell r="P283">
            <v>0</v>
          </cell>
        </row>
      </sheetData>
      <sheetData sheetId="19">
        <row r="2">
          <cell r="H2" t="str">
            <v>취득가액</v>
          </cell>
          <cell r="K2" t="str">
            <v>활용</v>
          </cell>
        </row>
        <row r="4">
          <cell r="H4" t="str">
            <v>취득가액</v>
          </cell>
          <cell r="K4" t="str">
            <v>활용</v>
          </cell>
        </row>
        <row r="5">
          <cell r="H5">
            <v>2580447583</v>
          </cell>
          <cell r="I5">
            <v>1064</v>
          </cell>
          <cell r="J5">
            <v>1064</v>
          </cell>
          <cell r="K5">
            <v>1064</v>
          </cell>
          <cell r="L5">
            <v>0</v>
          </cell>
          <cell r="P5">
            <v>0</v>
          </cell>
        </row>
        <row r="6">
          <cell r="H6">
            <v>11000000</v>
          </cell>
          <cell r="K6">
            <v>1</v>
          </cell>
          <cell r="L6">
            <v>0</v>
          </cell>
          <cell r="P6">
            <v>0</v>
          </cell>
        </row>
        <row r="7">
          <cell r="H7">
            <v>350000</v>
          </cell>
          <cell r="K7">
            <v>1</v>
          </cell>
          <cell r="L7">
            <v>0</v>
          </cell>
          <cell r="P7">
            <v>0</v>
          </cell>
        </row>
        <row r="8">
          <cell r="H8">
            <v>350000</v>
          </cell>
          <cell r="K8">
            <v>1</v>
          </cell>
          <cell r="L8">
            <v>0</v>
          </cell>
          <cell r="P8">
            <v>0</v>
          </cell>
        </row>
        <row r="9">
          <cell r="H9">
            <v>350000</v>
          </cell>
          <cell r="K9">
            <v>1</v>
          </cell>
          <cell r="L9">
            <v>0</v>
          </cell>
          <cell r="P9">
            <v>0</v>
          </cell>
        </row>
        <row r="10">
          <cell r="H10">
            <v>350000</v>
          </cell>
          <cell r="K10">
            <v>1</v>
          </cell>
          <cell r="L10">
            <v>0</v>
          </cell>
          <cell r="P10">
            <v>0</v>
          </cell>
        </row>
        <row r="11">
          <cell r="H11">
            <v>526000</v>
          </cell>
          <cell r="K11">
            <v>1</v>
          </cell>
          <cell r="L11">
            <v>0</v>
          </cell>
          <cell r="P11">
            <v>0</v>
          </cell>
        </row>
        <row r="12">
          <cell r="H12">
            <v>7840000</v>
          </cell>
          <cell r="K12">
            <v>1</v>
          </cell>
          <cell r="L12">
            <v>0</v>
          </cell>
          <cell r="P12">
            <v>0</v>
          </cell>
        </row>
        <row r="13">
          <cell r="H13">
            <v>11000000</v>
          </cell>
          <cell r="K13">
            <v>1</v>
          </cell>
          <cell r="L13">
            <v>0</v>
          </cell>
          <cell r="P13">
            <v>0</v>
          </cell>
        </row>
        <row r="14">
          <cell r="H14">
            <v>11000000</v>
          </cell>
          <cell r="K14">
            <v>1</v>
          </cell>
          <cell r="L14">
            <v>0</v>
          </cell>
          <cell r="P14">
            <v>0</v>
          </cell>
        </row>
        <row r="15">
          <cell r="H15">
            <v>11000000</v>
          </cell>
          <cell r="K15">
            <v>1</v>
          </cell>
          <cell r="L15">
            <v>0</v>
          </cell>
          <cell r="P15">
            <v>0</v>
          </cell>
        </row>
        <row r="16">
          <cell r="H16">
            <v>2500000</v>
          </cell>
          <cell r="K16">
            <v>1</v>
          </cell>
          <cell r="L16">
            <v>0</v>
          </cell>
          <cell r="P16">
            <v>0</v>
          </cell>
        </row>
        <row r="17">
          <cell r="H17">
            <v>8250000</v>
          </cell>
          <cell r="K17">
            <v>1</v>
          </cell>
          <cell r="L17">
            <v>0</v>
          </cell>
          <cell r="P17">
            <v>0</v>
          </cell>
        </row>
        <row r="18">
          <cell r="H18">
            <v>8250000</v>
          </cell>
          <cell r="K18">
            <v>1</v>
          </cell>
          <cell r="L18">
            <v>0</v>
          </cell>
          <cell r="P18">
            <v>0</v>
          </cell>
        </row>
        <row r="19">
          <cell r="H19">
            <v>8250000</v>
          </cell>
          <cell r="K19">
            <v>1</v>
          </cell>
          <cell r="L19">
            <v>0</v>
          </cell>
          <cell r="P19">
            <v>0</v>
          </cell>
        </row>
        <row r="20">
          <cell r="H20">
            <v>8250000</v>
          </cell>
          <cell r="K20">
            <v>1</v>
          </cell>
          <cell r="L20">
            <v>0</v>
          </cell>
          <cell r="P20">
            <v>0</v>
          </cell>
        </row>
        <row r="21">
          <cell r="H21">
            <v>2500000</v>
          </cell>
          <cell r="K21">
            <v>1</v>
          </cell>
          <cell r="L21">
            <v>0</v>
          </cell>
          <cell r="P21">
            <v>0</v>
          </cell>
        </row>
        <row r="22">
          <cell r="H22">
            <v>534000</v>
          </cell>
          <cell r="K22">
            <v>1</v>
          </cell>
          <cell r="L22">
            <v>0</v>
          </cell>
          <cell r="P22">
            <v>0</v>
          </cell>
        </row>
        <row r="23">
          <cell r="H23">
            <v>534000</v>
          </cell>
          <cell r="K23">
            <v>1</v>
          </cell>
          <cell r="L23">
            <v>0</v>
          </cell>
          <cell r="P23">
            <v>0</v>
          </cell>
        </row>
        <row r="24">
          <cell r="H24">
            <v>534000</v>
          </cell>
          <cell r="K24">
            <v>1</v>
          </cell>
          <cell r="L24">
            <v>0</v>
          </cell>
          <cell r="P24">
            <v>0</v>
          </cell>
        </row>
        <row r="25">
          <cell r="H25">
            <v>8817443</v>
          </cell>
          <cell r="K25">
            <v>1</v>
          </cell>
          <cell r="L25">
            <v>0</v>
          </cell>
          <cell r="P25">
            <v>0</v>
          </cell>
        </row>
        <row r="26">
          <cell r="H26">
            <v>13127418</v>
          </cell>
          <cell r="K26">
            <v>1</v>
          </cell>
          <cell r="L26">
            <v>0</v>
          </cell>
          <cell r="P26">
            <v>0</v>
          </cell>
        </row>
        <row r="27">
          <cell r="H27">
            <v>13127418</v>
          </cell>
          <cell r="K27">
            <v>1</v>
          </cell>
          <cell r="L27">
            <v>0</v>
          </cell>
          <cell r="P27">
            <v>0</v>
          </cell>
        </row>
        <row r="28">
          <cell r="H28">
            <v>52375</v>
          </cell>
          <cell r="K28">
            <v>1</v>
          </cell>
          <cell r="L28">
            <v>0</v>
          </cell>
          <cell r="P28">
            <v>0</v>
          </cell>
        </row>
        <row r="29">
          <cell r="H29">
            <v>52375</v>
          </cell>
          <cell r="K29">
            <v>1</v>
          </cell>
          <cell r="L29">
            <v>0</v>
          </cell>
          <cell r="P29">
            <v>0</v>
          </cell>
        </row>
        <row r="30">
          <cell r="H30">
            <v>52375</v>
          </cell>
          <cell r="K30">
            <v>1</v>
          </cell>
          <cell r="L30">
            <v>0</v>
          </cell>
          <cell r="P30">
            <v>0</v>
          </cell>
        </row>
        <row r="31">
          <cell r="H31">
            <v>52375</v>
          </cell>
          <cell r="K31">
            <v>1</v>
          </cell>
          <cell r="L31">
            <v>0</v>
          </cell>
          <cell r="P31">
            <v>0</v>
          </cell>
        </row>
        <row r="32">
          <cell r="H32">
            <v>52375</v>
          </cell>
          <cell r="K32">
            <v>1</v>
          </cell>
          <cell r="L32">
            <v>0</v>
          </cell>
          <cell r="P32">
            <v>0</v>
          </cell>
        </row>
        <row r="33">
          <cell r="H33">
            <v>52375</v>
          </cell>
          <cell r="K33">
            <v>1</v>
          </cell>
          <cell r="L33">
            <v>0</v>
          </cell>
          <cell r="P33">
            <v>0</v>
          </cell>
        </row>
        <row r="34">
          <cell r="H34">
            <v>247395</v>
          </cell>
          <cell r="K34">
            <v>1</v>
          </cell>
          <cell r="L34">
            <v>0</v>
          </cell>
          <cell r="P34">
            <v>0</v>
          </cell>
        </row>
        <row r="35">
          <cell r="H35">
            <v>247395</v>
          </cell>
          <cell r="K35">
            <v>1</v>
          </cell>
          <cell r="L35">
            <v>0</v>
          </cell>
          <cell r="P35">
            <v>0</v>
          </cell>
        </row>
        <row r="36">
          <cell r="H36">
            <v>247395</v>
          </cell>
          <cell r="K36">
            <v>1</v>
          </cell>
          <cell r="L36">
            <v>0</v>
          </cell>
          <cell r="P36">
            <v>0</v>
          </cell>
        </row>
        <row r="37">
          <cell r="H37">
            <v>247395</v>
          </cell>
          <cell r="K37">
            <v>1</v>
          </cell>
          <cell r="L37">
            <v>0</v>
          </cell>
          <cell r="P37">
            <v>0</v>
          </cell>
        </row>
        <row r="38">
          <cell r="H38">
            <v>247395</v>
          </cell>
          <cell r="K38">
            <v>1</v>
          </cell>
          <cell r="L38">
            <v>0</v>
          </cell>
          <cell r="P38">
            <v>0</v>
          </cell>
        </row>
        <row r="39">
          <cell r="H39">
            <v>17517396</v>
          </cell>
          <cell r="K39">
            <v>1</v>
          </cell>
          <cell r="L39">
            <v>0</v>
          </cell>
          <cell r="P39">
            <v>0</v>
          </cell>
        </row>
        <row r="40">
          <cell r="H40">
            <v>9405000</v>
          </cell>
          <cell r="K40">
            <v>1</v>
          </cell>
          <cell r="L40">
            <v>0</v>
          </cell>
          <cell r="P40">
            <v>0</v>
          </cell>
        </row>
        <row r="41">
          <cell r="H41">
            <v>9405000</v>
          </cell>
          <cell r="K41">
            <v>1</v>
          </cell>
          <cell r="L41">
            <v>0</v>
          </cell>
          <cell r="P41">
            <v>0</v>
          </cell>
        </row>
        <row r="42">
          <cell r="H42">
            <v>1870000</v>
          </cell>
          <cell r="K42">
            <v>1</v>
          </cell>
          <cell r="L42">
            <v>0</v>
          </cell>
          <cell r="P42">
            <v>0</v>
          </cell>
        </row>
        <row r="43">
          <cell r="H43">
            <v>1870000</v>
          </cell>
          <cell r="K43">
            <v>1</v>
          </cell>
          <cell r="L43">
            <v>0</v>
          </cell>
          <cell r="P43">
            <v>0</v>
          </cell>
        </row>
        <row r="44">
          <cell r="H44">
            <v>14960000</v>
          </cell>
          <cell r="K44">
            <v>1</v>
          </cell>
          <cell r="L44">
            <v>0</v>
          </cell>
          <cell r="P44">
            <v>0</v>
          </cell>
        </row>
        <row r="45">
          <cell r="H45">
            <v>14960000</v>
          </cell>
          <cell r="K45">
            <v>1</v>
          </cell>
          <cell r="L45">
            <v>0</v>
          </cell>
          <cell r="P45">
            <v>0</v>
          </cell>
        </row>
        <row r="46">
          <cell r="H46">
            <v>14960000</v>
          </cell>
          <cell r="K46">
            <v>1</v>
          </cell>
          <cell r="L46">
            <v>0</v>
          </cell>
          <cell r="P46">
            <v>0</v>
          </cell>
        </row>
        <row r="47">
          <cell r="H47">
            <v>14960000</v>
          </cell>
          <cell r="K47">
            <v>1</v>
          </cell>
          <cell r="L47">
            <v>0</v>
          </cell>
          <cell r="P47">
            <v>0</v>
          </cell>
        </row>
        <row r="48">
          <cell r="H48">
            <v>14960000</v>
          </cell>
          <cell r="K48">
            <v>1</v>
          </cell>
          <cell r="L48">
            <v>0</v>
          </cell>
          <cell r="P48">
            <v>0</v>
          </cell>
        </row>
        <row r="49">
          <cell r="H49">
            <v>9405000</v>
          </cell>
          <cell r="K49">
            <v>1</v>
          </cell>
          <cell r="L49">
            <v>0</v>
          </cell>
          <cell r="P49">
            <v>0</v>
          </cell>
        </row>
        <row r="50">
          <cell r="H50">
            <v>40000000</v>
          </cell>
          <cell r="K50">
            <v>1</v>
          </cell>
          <cell r="L50">
            <v>0</v>
          </cell>
          <cell r="P50">
            <v>0</v>
          </cell>
        </row>
        <row r="51">
          <cell r="H51">
            <v>2500000</v>
          </cell>
          <cell r="K51">
            <v>1</v>
          </cell>
          <cell r="L51">
            <v>0</v>
          </cell>
          <cell r="P51">
            <v>0</v>
          </cell>
        </row>
        <row r="52">
          <cell r="H52">
            <v>25000000</v>
          </cell>
          <cell r="K52">
            <v>1</v>
          </cell>
          <cell r="L52">
            <v>0</v>
          </cell>
          <cell r="P52">
            <v>0</v>
          </cell>
        </row>
        <row r="53">
          <cell r="H53">
            <v>15000000</v>
          </cell>
          <cell r="K53">
            <v>1</v>
          </cell>
          <cell r="L53">
            <v>0</v>
          </cell>
          <cell r="P53">
            <v>0</v>
          </cell>
        </row>
        <row r="54">
          <cell r="H54">
            <v>2500000</v>
          </cell>
          <cell r="K54">
            <v>1</v>
          </cell>
          <cell r="L54">
            <v>0</v>
          </cell>
          <cell r="P54">
            <v>0</v>
          </cell>
        </row>
        <row r="55">
          <cell r="H55">
            <v>2500000</v>
          </cell>
          <cell r="K55">
            <v>1</v>
          </cell>
          <cell r="L55">
            <v>0</v>
          </cell>
          <cell r="P55">
            <v>0</v>
          </cell>
        </row>
        <row r="56">
          <cell r="H56">
            <v>2500000</v>
          </cell>
          <cell r="K56">
            <v>1</v>
          </cell>
          <cell r="L56">
            <v>0</v>
          </cell>
          <cell r="P56">
            <v>0</v>
          </cell>
        </row>
        <row r="57">
          <cell r="H57">
            <v>2500000</v>
          </cell>
          <cell r="K57">
            <v>1</v>
          </cell>
          <cell r="L57">
            <v>0</v>
          </cell>
          <cell r="P57">
            <v>0</v>
          </cell>
        </row>
        <row r="58">
          <cell r="H58">
            <v>629900</v>
          </cell>
          <cell r="K58">
            <v>1</v>
          </cell>
          <cell r="L58">
            <v>0</v>
          </cell>
          <cell r="P58">
            <v>0</v>
          </cell>
        </row>
        <row r="59">
          <cell r="H59">
            <v>629900</v>
          </cell>
          <cell r="K59">
            <v>1</v>
          </cell>
          <cell r="L59">
            <v>0</v>
          </cell>
          <cell r="P59">
            <v>0</v>
          </cell>
        </row>
        <row r="60">
          <cell r="H60">
            <v>6800000</v>
          </cell>
          <cell r="K60">
            <v>1</v>
          </cell>
          <cell r="L60">
            <v>0</v>
          </cell>
          <cell r="P60">
            <v>0</v>
          </cell>
        </row>
        <row r="61">
          <cell r="H61">
            <v>6800000</v>
          </cell>
          <cell r="K61">
            <v>1</v>
          </cell>
          <cell r="L61">
            <v>0</v>
          </cell>
          <cell r="P61">
            <v>0</v>
          </cell>
        </row>
        <row r="62">
          <cell r="H62">
            <v>6800000</v>
          </cell>
          <cell r="K62">
            <v>1</v>
          </cell>
          <cell r="L62">
            <v>0</v>
          </cell>
          <cell r="P62">
            <v>0</v>
          </cell>
        </row>
        <row r="63">
          <cell r="H63">
            <v>1800000</v>
          </cell>
          <cell r="K63">
            <v>1</v>
          </cell>
          <cell r="L63">
            <v>0</v>
          </cell>
          <cell r="P63">
            <v>0</v>
          </cell>
        </row>
        <row r="64">
          <cell r="H64">
            <v>2100000</v>
          </cell>
          <cell r="K64">
            <v>1</v>
          </cell>
          <cell r="L64">
            <v>0</v>
          </cell>
          <cell r="P64">
            <v>0</v>
          </cell>
        </row>
        <row r="65">
          <cell r="H65">
            <v>6179200</v>
          </cell>
          <cell r="K65">
            <v>1</v>
          </cell>
          <cell r="L65">
            <v>0</v>
          </cell>
          <cell r="P65">
            <v>0</v>
          </cell>
        </row>
        <row r="66">
          <cell r="H66">
            <v>1500000</v>
          </cell>
          <cell r="K66">
            <v>1</v>
          </cell>
          <cell r="L66">
            <v>0</v>
          </cell>
          <cell r="P66">
            <v>0</v>
          </cell>
        </row>
        <row r="67">
          <cell r="H67">
            <v>2387000</v>
          </cell>
          <cell r="K67">
            <v>1</v>
          </cell>
          <cell r="L67">
            <v>0</v>
          </cell>
          <cell r="P67">
            <v>0</v>
          </cell>
        </row>
        <row r="68">
          <cell r="H68">
            <v>2387000</v>
          </cell>
          <cell r="K68">
            <v>1</v>
          </cell>
          <cell r="L68">
            <v>0</v>
          </cell>
          <cell r="P68">
            <v>0</v>
          </cell>
        </row>
        <row r="69">
          <cell r="H69">
            <v>6179200</v>
          </cell>
          <cell r="K69">
            <v>1</v>
          </cell>
          <cell r="L69">
            <v>0</v>
          </cell>
          <cell r="P69">
            <v>0</v>
          </cell>
        </row>
        <row r="70">
          <cell r="H70">
            <v>5000000</v>
          </cell>
          <cell r="K70">
            <v>1</v>
          </cell>
          <cell r="L70">
            <v>0</v>
          </cell>
          <cell r="P70">
            <v>0</v>
          </cell>
        </row>
        <row r="71">
          <cell r="H71">
            <v>6500000</v>
          </cell>
          <cell r="K71">
            <v>1</v>
          </cell>
          <cell r="L71">
            <v>0</v>
          </cell>
          <cell r="P71">
            <v>0</v>
          </cell>
        </row>
        <row r="72">
          <cell r="H72">
            <v>6500000</v>
          </cell>
          <cell r="K72">
            <v>1</v>
          </cell>
          <cell r="L72">
            <v>0</v>
          </cell>
          <cell r="P72">
            <v>0</v>
          </cell>
        </row>
        <row r="73">
          <cell r="H73">
            <v>8146216</v>
          </cell>
          <cell r="K73">
            <v>1</v>
          </cell>
          <cell r="L73">
            <v>0</v>
          </cell>
          <cell r="P73">
            <v>0</v>
          </cell>
        </row>
        <row r="74">
          <cell r="H74">
            <v>8146216</v>
          </cell>
          <cell r="K74">
            <v>1</v>
          </cell>
          <cell r="L74">
            <v>0</v>
          </cell>
          <cell r="P74">
            <v>0</v>
          </cell>
        </row>
        <row r="75">
          <cell r="H75">
            <v>8146216</v>
          </cell>
          <cell r="K75">
            <v>1</v>
          </cell>
          <cell r="L75">
            <v>0</v>
          </cell>
          <cell r="P75">
            <v>0</v>
          </cell>
        </row>
        <row r="76">
          <cell r="H76">
            <v>8146216</v>
          </cell>
          <cell r="K76">
            <v>1</v>
          </cell>
          <cell r="L76">
            <v>0</v>
          </cell>
          <cell r="P76">
            <v>0</v>
          </cell>
        </row>
        <row r="77">
          <cell r="H77">
            <v>2553319</v>
          </cell>
          <cell r="K77">
            <v>1</v>
          </cell>
          <cell r="L77">
            <v>0</v>
          </cell>
          <cell r="P77">
            <v>0</v>
          </cell>
        </row>
        <row r="78">
          <cell r="H78">
            <v>8146216</v>
          </cell>
          <cell r="K78">
            <v>1</v>
          </cell>
          <cell r="L78">
            <v>0</v>
          </cell>
          <cell r="P78">
            <v>0</v>
          </cell>
        </row>
        <row r="79">
          <cell r="H79">
            <v>8146216</v>
          </cell>
          <cell r="K79">
            <v>1</v>
          </cell>
          <cell r="L79">
            <v>0</v>
          </cell>
          <cell r="P79">
            <v>0</v>
          </cell>
        </row>
        <row r="80">
          <cell r="H80">
            <v>398400</v>
          </cell>
          <cell r="K80">
            <v>1</v>
          </cell>
          <cell r="L80">
            <v>0</v>
          </cell>
          <cell r="P80">
            <v>0</v>
          </cell>
        </row>
        <row r="81">
          <cell r="H81">
            <v>184000</v>
          </cell>
          <cell r="K81">
            <v>1</v>
          </cell>
          <cell r="L81">
            <v>0</v>
          </cell>
          <cell r="P81">
            <v>0</v>
          </cell>
        </row>
        <row r="82">
          <cell r="H82">
            <v>184000</v>
          </cell>
          <cell r="K82">
            <v>1</v>
          </cell>
          <cell r="L82">
            <v>0</v>
          </cell>
          <cell r="P82">
            <v>0</v>
          </cell>
        </row>
        <row r="83">
          <cell r="H83">
            <v>184000</v>
          </cell>
          <cell r="K83">
            <v>1</v>
          </cell>
          <cell r="L83">
            <v>0</v>
          </cell>
          <cell r="P83">
            <v>0</v>
          </cell>
        </row>
        <row r="84">
          <cell r="H84">
            <v>169000</v>
          </cell>
          <cell r="K84">
            <v>1</v>
          </cell>
          <cell r="L84">
            <v>0</v>
          </cell>
          <cell r="P84">
            <v>0</v>
          </cell>
        </row>
        <row r="85">
          <cell r="H85">
            <v>169000</v>
          </cell>
          <cell r="K85">
            <v>1</v>
          </cell>
          <cell r="L85">
            <v>0</v>
          </cell>
          <cell r="P85">
            <v>0</v>
          </cell>
        </row>
        <row r="86">
          <cell r="H86">
            <v>169000</v>
          </cell>
          <cell r="K86">
            <v>1</v>
          </cell>
          <cell r="L86">
            <v>0</v>
          </cell>
          <cell r="P86">
            <v>0</v>
          </cell>
        </row>
        <row r="87">
          <cell r="H87">
            <v>1163670</v>
          </cell>
          <cell r="K87">
            <v>1</v>
          </cell>
          <cell r="L87">
            <v>0</v>
          </cell>
          <cell r="P87">
            <v>0</v>
          </cell>
        </row>
        <row r="88">
          <cell r="H88">
            <v>350000</v>
          </cell>
          <cell r="K88">
            <v>1</v>
          </cell>
          <cell r="L88">
            <v>0</v>
          </cell>
          <cell r="P88">
            <v>0</v>
          </cell>
        </row>
        <row r="89">
          <cell r="H89">
            <v>250000</v>
          </cell>
          <cell r="K89">
            <v>1</v>
          </cell>
          <cell r="L89">
            <v>0</v>
          </cell>
          <cell r="P89">
            <v>0</v>
          </cell>
        </row>
        <row r="90">
          <cell r="H90">
            <v>250000</v>
          </cell>
          <cell r="K90">
            <v>1</v>
          </cell>
          <cell r="L90">
            <v>0</v>
          </cell>
          <cell r="P90">
            <v>0</v>
          </cell>
        </row>
        <row r="91">
          <cell r="H91">
            <v>250000</v>
          </cell>
          <cell r="K91">
            <v>1</v>
          </cell>
          <cell r="L91">
            <v>0</v>
          </cell>
          <cell r="P91">
            <v>0</v>
          </cell>
        </row>
        <row r="92">
          <cell r="H92">
            <v>230000</v>
          </cell>
          <cell r="K92">
            <v>1</v>
          </cell>
          <cell r="L92">
            <v>0</v>
          </cell>
          <cell r="P92">
            <v>0</v>
          </cell>
        </row>
        <row r="93">
          <cell r="H93">
            <v>230000</v>
          </cell>
          <cell r="K93">
            <v>1</v>
          </cell>
          <cell r="L93">
            <v>0</v>
          </cell>
          <cell r="P93">
            <v>0</v>
          </cell>
        </row>
        <row r="94">
          <cell r="H94">
            <v>230000</v>
          </cell>
          <cell r="K94">
            <v>1</v>
          </cell>
          <cell r="L94">
            <v>0</v>
          </cell>
          <cell r="P94">
            <v>0</v>
          </cell>
        </row>
        <row r="95">
          <cell r="H95">
            <v>230000</v>
          </cell>
          <cell r="K95">
            <v>1</v>
          </cell>
          <cell r="L95">
            <v>0</v>
          </cell>
          <cell r="P95">
            <v>0</v>
          </cell>
        </row>
        <row r="96">
          <cell r="H96">
            <v>230000</v>
          </cell>
          <cell r="K96">
            <v>1</v>
          </cell>
          <cell r="L96">
            <v>0</v>
          </cell>
          <cell r="P96">
            <v>0</v>
          </cell>
        </row>
        <row r="97">
          <cell r="H97">
            <v>230000</v>
          </cell>
          <cell r="K97">
            <v>1</v>
          </cell>
          <cell r="L97">
            <v>0</v>
          </cell>
          <cell r="P97">
            <v>0</v>
          </cell>
        </row>
        <row r="98">
          <cell r="H98">
            <v>2553310</v>
          </cell>
          <cell r="K98">
            <v>1</v>
          </cell>
          <cell r="L98">
            <v>0</v>
          </cell>
          <cell r="P98">
            <v>0</v>
          </cell>
        </row>
        <row r="99">
          <cell r="H99">
            <v>2553310</v>
          </cell>
          <cell r="K99">
            <v>1</v>
          </cell>
          <cell r="L99">
            <v>0</v>
          </cell>
          <cell r="P99">
            <v>0</v>
          </cell>
        </row>
        <row r="100">
          <cell r="H100">
            <v>2553310</v>
          </cell>
          <cell r="K100">
            <v>1</v>
          </cell>
          <cell r="L100">
            <v>0</v>
          </cell>
          <cell r="P100">
            <v>0</v>
          </cell>
        </row>
        <row r="101">
          <cell r="H101">
            <v>2553310</v>
          </cell>
          <cell r="K101">
            <v>1</v>
          </cell>
          <cell r="L101">
            <v>0</v>
          </cell>
          <cell r="P101">
            <v>0</v>
          </cell>
        </row>
        <row r="102">
          <cell r="H102">
            <v>2553310</v>
          </cell>
          <cell r="K102">
            <v>1</v>
          </cell>
          <cell r="L102">
            <v>0</v>
          </cell>
          <cell r="P102">
            <v>0</v>
          </cell>
        </row>
        <row r="103">
          <cell r="H103">
            <v>2553310</v>
          </cell>
          <cell r="K103">
            <v>1</v>
          </cell>
          <cell r="L103">
            <v>0</v>
          </cell>
          <cell r="P103">
            <v>0</v>
          </cell>
        </row>
        <row r="104">
          <cell r="H104">
            <v>2553310</v>
          </cell>
          <cell r="K104">
            <v>1</v>
          </cell>
          <cell r="L104">
            <v>0</v>
          </cell>
          <cell r="P104">
            <v>0</v>
          </cell>
        </row>
        <row r="105">
          <cell r="H105">
            <v>2553310</v>
          </cell>
          <cell r="K105">
            <v>1</v>
          </cell>
          <cell r="L105">
            <v>0</v>
          </cell>
          <cell r="P105">
            <v>0</v>
          </cell>
        </row>
        <row r="106">
          <cell r="H106">
            <v>2553310</v>
          </cell>
          <cell r="K106">
            <v>1</v>
          </cell>
          <cell r="L106">
            <v>0</v>
          </cell>
          <cell r="P106">
            <v>0</v>
          </cell>
        </row>
        <row r="107">
          <cell r="H107">
            <v>2553310</v>
          </cell>
          <cell r="K107">
            <v>1</v>
          </cell>
          <cell r="L107">
            <v>0</v>
          </cell>
          <cell r="P107">
            <v>0</v>
          </cell>
        </row>
        <row r="108">
          <cell r="H108">
            <v>2553310</v>
          </cell>
          <cell r="K108">
            <v>1</v>
          </cell>
          <cell r="L108">
            <v>0</v>
          </cell>
          <cell r="P108">
            <v>0</v>
          </cell>
        </row>
        <row r="109">
          <cell r="H109">
            <v>2553310</v>
          </cell>
          <cell r="K109">
            <v>1</v>
          </cell>
          <cell r="L109">
            <v>0</v>
          </cell>
          <cell r="P109">
            <v>0</v>
          </cell>
        </row>
        <row r="110">
          <cell r="H110">
            <v>2553310</v>
          </cell>
          <cell r="K110">
            <v>1</v>
          </cell>
          <cell r="L110">
            <v>0</v>
          </cell>
          <cell r="P110">
            <v>0</v>
          </cell>
        </row>
        <row r="111">
          <cell r="H111">
            <v>2553310</v>
          </cell>
          <cell r="K111">
            <v>1</v>
          </cell>
          <cell r="L111">
            <v>0</v>
          </cell>
          <cell r="P111">
            <v>0</v>
          </cell>
        </row>
        <row r="112">
          <cell r="H112">
            <v>2553310</v>
          </cell>
          <cell r="K112">
            <v>1</v>
          </cell>
          <cell r="L112">
            <v>0</v>
          </cell>
          <cell r="P112">
            <v>0</v>
          </cell>
        </row>
        <row r="113">
          <cell r="H113">
            <v>2553310</v>
          </cell>
          <cell r="K113">
            <v>1</v>
          </cell>
          <cell r="L113">
            <v>0</v>
          </cell>
          <cell r="P113">
            <v>0</v>
          </cell>
        </row>
        <row r="114">
          <cell r="H114">
            <v>2553310</v>
          </cell>
          <cell r="K114">
            <v>1</v>
          </cell>
          <cell r="L114">
            <v>0</v>
          </cell>
          <cell r="P114">
            <v>0</v>
          </cell>
        </row>
        <row r="115">
          <cell r="H115">
            <v>2553310</v>
          </cell>
          <cell r="K115">
            <v>1</v>
          </cell>
          <cell r="L115">
            <v>0</v>
          </cell>
          <cell r="P115">
            <v>0</v>
          </cell>
        </row>
        <row r="116">
          <cell r="H116">
            <v>2553310</v>
          </cell>
          <cell r="K116">
            <v>1</v>
          </cell>
          <cell r="L116">
            <v>0</v>
          </cell>
          <cell r="P116">
            <v>0</v>
          </cell>
        </row>
        <row r="117">
          <cell r="H117">
            <v>2553310</v>
          </cell>
          <cell r="K117">
            <v>1</v>
          </cell>
          <cell r="L117">
            <v>0</v>
          </cell>
          <cell r="P117">
            <v>0</v>
          </cell>
        </row>
        <row r="118">
          <cell r="H118">
            <v>8146210</v>
          </cell>
          <cell r="K118">
            <v>1</v>
          </cell>
          <cell r="L118">
            <v>0</v>
          </cell>
          <cell r="P118">
            <v>0</v>
          </cell>
        </row>
        <row r="119">
          <cell r="H119">
            <v>8146210</v>
          </cell>
          <cell r="K119">
            <v>1</v>
          </cell>
          <cell r="L119">
            <v>0</v>
          </cell>
          <cell r="P119">
            <v>0</v>
          </cell>
        </row>
        <row r="120">
          <cell r="H120">
            <v>230000</v>
          </cell>
          <cell r="K120">
            <v>1</v>
          </cell>
          <cell r="L120">
            <v>0</v>
          </cell>
          <cell r="P120">
            <v>0</v>
          </cell>
        </row>
        <row r="121">
          <cell r="H121">
            <v>230000</v>
          </cell>
          <cell r="K121">
            <v>1</v>
          </cell>
          <cell r="L121">
            <v>0</v>
          </cell>
          <cell r="P121">
            <v>0</v>
          </cell>
        </row>
        <row r="122">
          <cell r="H122">
            <v>920000</v>
          </cell>
          <cell r="K122">
            <v>1</v>
          </cell>
          <cell r="L122">
            <v>0</v>
          </cell>
          <cell r="P122">
            <v>0</v>
          </cell>
        </row>
        <row r="123">
          <cell r="H123">
            <v>920000</v>
          </cell>
          <cell r="K123">
            <v>1</v>
          </cell>
          <cell r="L123">
            <v>0</v>
          </cell>
          <cell r="P123">
            <v>0</v>
          </cell>
        </row>
        <row r="124">
          <cell r="H124">
            <v>1400000</v>
          </cell>
          <cell r="K124">
            <v>1</v>
          </cell>
          <cell r="L124">
            <v>0</v>
          </cell>
          <cell r="P124">
            <v>0</v>
          </cell>
        </row>
        <row r="125">
          <cell r="H125">
            <v>21856610</v>
          </cell>
          <cell r="K125">
            <v>1</v>
          </cell>
          <cell r="L125">
            <v>0</v>
          </cell>
          <cell r="P125">
            <v>0</v>
          </cell>
        </row>
        <row r="126">
          <cell r="H126">
            <v>5972070</v>
          </cell>
          <cell r="K126">
            <v>1</v>
          </cell>
          <cell r="L126">
            <v>0</v>
          </cell>
          <cell r="P126">
            <v>0</v>
          </cell>
        </row>
        <row r="127">
          <cell r="H127">
            <v>4250000</v>
          </cell>
          <cell r="K127">
            <v>1</v>
          </cell>
          <cell r="L127">
            <v>0</v>
          </cell>
          <cell r="P127">
            <v>0</v>
          </cell>
        </row>
        <row r="128">
          <cell r="H128">
            <v>712970</v>
          </cell>
          <cell r="K128">
            <v>1</v>
          </cell>
          <cell r="L128">
            <v>0</v>
          </cell>
          <cell r="P128">
            <v>0</v>
          </cell>
        </row>
        <row r="129">
          <cell r="H129">
            <v>189000</v>
          </cell>
          <cell r="K129">
            <v>1</v>
          </cell>
          <cell r="L129">
            <v>0</v>
          </cell>
          <cell r="P129">
            <v>0</v>
          </cell>
        </row>
        <row r="130">
          <cell r="H130">
            <v>660000</v>
          </cell>
          <cell r="K130">
            <v>1</v>
          </cell>
          <cell r="L130">
            <v>0</v>
          </cell>
          <cell r="P130">
            <v>0</v>
          </cell>
        </row>
        <row r="131">
          <cell r="H131">
            <v>660000</v>
          </cell>
          <cell r="K131">
            <v>1</v>
          </cell>
          <cell r="L131">
            <v>0</v>
          </cell>
          <cell r="P131">
            <v>0</v>
          </cell>
        </row>
        <row r="132">
          <cell r="H132">
            <v>283522</v>
          </cell>
          <cell r="K132">
            <v>1</v>
          </cell>
          <cell r="L132">
            <v>0</v>
          </cell>
          <cell r="P132">
            <v>0</v>
          </cell>
        </row>
        <row r="133">
          <cell r="H133">
            <v>283522</v>
          </cell>
          <cell r="K133">
            <v>1</v>
          </cell>
          <cell r="L133">
            <v>0</v>
          </cell>
          <cell r="P133">
            <v>0</v>
          </cell>
        </row>
        <row r="134">
          <cell r="H134">
            <v>283522</v>
          </cell>
          <cell r="K134">
            <v>1</v>
          </cell>
          <cell r="L134">
            <v>0</v>
          </cell>
          <cell r="P134">
            <v>0</v>
          </cell>
        </row>
        <row r="135">
          <cell r="H135">
            <v>283522</v>
          </cell>
          <cell r="K135">
            <v>1</v>
          </cell>
          <cell r="L135">
            <v>0</v>
          </cell>
          <cell r="P135">
            <v>0</v>
          </cell>
        </row>
        <row r="136">
          <cell r="H136">
            <v>283522</v>
          </cell>
          <cell r="K136">
            <v>1</v>
          </cell>
          <cell r="L136">
            <v>0</v>
          </cell>
          <cell r="P136">
            <v>0</v>
          </cell>
        </row>
        <row r="137">
          <cell r="H137">
            <v>283522</v>
          </cell>
          <cell r="K137">
            <v>1</v>
          </cell>
          <cell r="L137">
            <v>0</v>
          </cell>
          <cell r="P137">
            <v>0</v>
          </cell>
        </row>
        <row r="138">
          <cell r="H138">
            <v>283522</v>
          </cell>
          <cell r="K138">
            <v>1</v>
          </cell>
          <cell r="L138">
            <v>0</v>
          </cell>
          <cell r="P138">
            <v>0</v>
          </cell>
        </row>
        <row r="139">
          <cell r="H139">
            <v>283522</v>
          </cell>
          <cell r="K139">
            <v>1</v>
          </cell>
          <cell r="L139">
            <v>0</v>
          </cell>
          <cell r="P139">
            <v>0</v>
          </cell>
        </row>
        <row r="140">
          <cell r="H140">
            <v>283522</v>
          </cell>
          <cell r="K140">
            <v>1</v>
          </cell>
          <cell r="L140">
            <v>0</v>
          </cell>
          <cell r="P140">
            <v>0</v>
          </cell>
        </row>
        <row r="141">
          <cell r="H141">
            <v>283522</v>
          </cell>
          <cell r="K141">
            <v>1</v>
          </cell>
          <cell r="L141">
            <v>0</v>
          </cell>
          <cell r="P141">
            <v>0</v>
          </cell>
        </row>
        <row r="142">
          <cell r="H142">
            <v>283522</v>
          </cell>
          <cell r="K142">
            <v>1</v>
          </cell>
          <cell r="L142">
            <v>0</v>
          </cell>
          <cell r="P142">
            <v>0</v>
          </cell>
        </row>
        <row r="143">
          <cell r="H143">
            <v>283528</v>
          </cell>
          <cell r="K143">
            <v>1</v>
          </cell>
          <cell r="L143">
            <v>0</v>
          </cell>
          <cell r="P143">
            <v>0</v>
          </cell>
        </row>
        <row r="144">
          <cell r="H144">
            <v>1200000</v>
          </cell>
          <cell r="K144">
            <v>1</v>
          </cell>
          <cell r="L144">
            <v>0</v>
          </cell>
          <cell r="P144">
            <v>0</v>
          </cell>
        </row>
        <row r="145">
          <cell r="H145">
            <v>1200000</v>
          </cell>
          <cell r="K145">
            <v>1</v>
          </cell>
          <cell r="L145">
            <v>0</v>
          </cell>
          <cell r="P145">
            <v>0</v>
          </cell>
        </row>
        <row r="146">
          <cell r="H146">
            <v>1200000</v>
          </cell>
          <cell r="K146">
            <v>1</v>
          </cell>
          <cell r="L146">
            <v>0</v>
          </cell>
          <cell r="P146">
            <v>0</v>
          </cell>
        </row>
        <row r="147">
          <cell r="H147">
            <v>1200000</v>
          </cell>
          <cell r="K147">
            <v>1</v>
          </cell>
          <cell r="L147">
            <v>0</v>
          </cell>
          <cell r="P147">
            <v>0</v>
          </cell>
        </row>
        <row r="148">
          <cell r="H148">
            <v>1200000</v>
          </cell>
          <cell r="K148">
            <v>1</v>
          </cell>
          <cell r="L148">
            <v>0</v>
          </cell>
          <cell r="P148">
            <v>0</v>
          </cell>
        </row>
        <row r="149">
          <cell r="H149">
            <v>1200000</v>
          </cell>
          <cell r="K149">
            <v>1</v>
          </cell>
          <cell r="L149">
            <v>0</v>
          </cell>
          <cell r="P149">
            <v>0</v>
          </cell>
        </row>
        <row r="150">
          <cell r="H150">
            <v>1200000</v>
          </cell>
          <cell r="K150">
            <v>1</v>
          </cell>
          <cell r="L150">
            <v>0</v>
          </cell>
          <cell r="P150">
            <v>0</v>
          </cell>
        </row>
        <row r="151">
          <cell r="H151">
            <v>1200000</v>
          </cell>
          <cell r="K151">
            <v>1</v>
          </cell>
          <cell r="L151">
            <v>0</v>
          </cell>
          <cell r="P151">
            <v>0</v>
          </cell>
        </row>
        <row r="152">
          <cell r="H152">
            <v>1200000</v>
          </cell>
          <cell r="K152">
            <v>1</v>
          </cell>
          <cell r="L152">
            <v>0</v>
          </cell>
          <cell r="P152">
            <v>0</v>
          </cell>
        </row>
        <row r="153">
          <cell r="H153">
            <v>1200000</v>
          </cell>
          <cell r="K153">
            <v>1</v>
          </cell>
          <cell r="L153">
            <v>0</v>
          </cell>
          <cell r="P153">
            <v>0</v>
          </cell>
        </row>
        <row r="154">
          <cell r="H154">
            <v>1200000</v>
          </cell>
          <cell r="K154">
            <v>1</v>
          </cell>
          <cell r="L154">
            <v>0</v>
          </cell>
          <cell r="P154">
            <v>0</v>
          </cell>
        </row>
        <row r="155">
          <cell r="H155">
            <v>1200000</v>
          </cell>
          <cell r="K155">
            <v>1</v>
          </cell>
          <cell r="L155">
            <v>0</v>
          </cell>
          <cell r="P155">
            <v>0</v>
          </cell>
        </row>
        <row r="156">
          <cell r="H156">
            <v>1200000</v>
          </cell>
          <cell r="K156">
            <v>1</v>
          </cell>
          <cell r="L156">
            <v>0</v>
          </cell>
          <cell r="P156">
            <v>0</v>
          </cell>
        </row>
        <row r="157">
          <cell r="H157">
            <v>1200000</v>
          </cell>
          <cell r="K157">
            <v>1</v>
          </cell>
          <cell r="L157">
            <v>0</v>
          </cell>
          <cell r="P157">
            <v>0</v>
          </cell>
        </row>
        <row r="158">
          <cell r="H158">
            <v>1200000</v>
          </cell>
          <cell r="K158">
            <v>1</v>
          </cell>
          <cell r="L158">
            <v>0</v>
          </cell>
          <cell r="P158">
            <v>0</v>
          </cell>
        </row>
        <row r="159">
          <cell r="H159">
            <v>1200000</v>
          </cell>
          <cell r="K159">
            <v>1</v>
          </cell>
          <cell r="L159">
            <v>0</v>
          </cell>
          <cell r="P159">
            <v>0</v>
          </cell>
        </row>
        <row r="160">
          <cell r="H160">
            <v>1200000</v>
          </cell>
          <cell r="K160">
            <v>1</v>
          </cell>
          <cell r="L160">
            <v>0</v>
          </cell>
          <cell r="P160">
            <v>0</v>
          </cell>
        </row>
        <row r="161">
          <cell r="H161">
            <v>1200000</v>
          </cell>
          <cell r="K161">
            <v>1</v>
          </cell>
          <cell r="L161">
            <v>0</v>
          </cell>
          <cell r="P161">
            <v>0</v>
          </cell>
        </row>
        <row r="162">
          <cell r="H162">
            <v>1200000</v>
          </cell>
          <cell r="K162">
            <v>1</v>
          </cell>
          <cell r="L162">
            <v>0</v>
          </cell>
          <cell r="P162">
            <v>0</v>
          </cell>
        </row>
        <row r="163">
          <cell r="H163">
            <v>1200000</v>
          </cell>
          <cell r="K163">
            <v>1</v>
          </cell>
          <cell r="L163">
            <v>0</v>
          </cell>
          <cell r="P163">
            <v>0</v>
          </cell>
        </row>
        <row r="164">
          <cell r="H164">
            <v>1200000</v>
          </cell>
          <cell r="K164">
            <v>1</v>
          </cell>
          <cell r="L164">
            <v>0</v>
          </cell>
          <cell r="P164">
            <v>0</v>
          </cell>
        </row>
        <row r="165">
          <cell r="H165">
            <v>1200000</v>
          </cell>
          <cell r="K165">
            <v>1</v>
          </cell>
          <cell r="L165">
            <v>0</v>
          </cell>
          <cell r="P165">
            <v>0</v>
          </cell>
        </row>
        <row r="166">
          <cell r="H166">
            <v>1200000</v>
          </cell>
          <cell r="K166">
            <v>1</v>
          </cell>
          <cell r="L166">
            <v>0</v>
          </cell>
          <cell r="P166">
            <v>0</v>
          </cell>
        </row>
        <row r="167">
          <cell r="H167">
            <v>1200000</v>
          </cell>
          <cell r="K167">
            <v>1</v>
          </cell>
          <cell r="L167">
            <v>0</v>
          </cell>
          <cell r="P167">
            <v>0</v>
          </cell>
        </row>
        <row r="168">
          <cell r="H168">
            <v>1200000</v>
          </cell>
          <cell r="K168">
            <v>1</v>
          </cell>
          <cell r="L168">
            <v>0</v>
          </cell>
          <cell r="P168">
            <v>0</v>
          </cell>
        </row>
        <row r="169">
          <cell r="H169">
            <v>1200000</v>
          </cell>
          <cell r="K169">
            <v>1</v>
          </cell>
          <cell r="L169">
            <v>0</v>
          </cell>
          <cell r="P169">
            <v>0</v>
          </cell>
        </row>
        <row r="170">
          <cell r="H170">
            <v>1200000</v>
          </cell>
          <cell r="K170">
            <v>1</v>
          </cell>
          <cell r="L170">
            <v>0</v>
          </cell>
          <cell r="P170">
            <v>0</v>
          </cell>
        </row>
        <row r="171">
          <cell r="H171">
            <v>1200000</v>
          </cell>
          <cell r="K171">
            <v>1</v>
          </cell>
          <cell r="L171">
            <v>0</v>
          </cell>
          <cell r="P171">
            <v>0</v>
          </cell>
        </row>
        <row r="172">
          <cell r="H172">
            <v>1200000</v>
          </cell>
          <cell r="K172">
            <v>1</v>
          </cell>
          <cell r="L172">
            <v>0</v>
          </cell>
          <cell r="P172">
            <v>0</v>
          </cell>
        </row>
        <row r="173">
          <cell r="H173">
            <v>1350000</v>
          </cell>
          <cell r="K173">
            <v>1</v>
          </cell>
          <cell r="L173">
            <v>0</v>
          </cell>
          <cell r="P173">
            <v>0</v>
          </cell>
        </row>
        <row r="174">
          <cell r="H174">
            <v>1350000</v>
          </cell>
          <cell r="K174">
            <v>1</v>
          </cell>
          <cell r="L174">
            <v>0</v>
          </cell>
          <cell r="P174">
            <v>0</v>
          </cell>
        </row>
        <row r="175">
          <cell r="H175">
            <v>1350000</v>
          </cell>
          <cell r="K175">
            <v>1</v>
          </cell>
          <cell r="L175">
            <v>0</v>
          </cell>
          <cell r="P175">
            <v>0</v>
          </cell>
        </row>
        <row r="176">
          <cell r="H176">
            <v>1350000</v>
          </cell>
          <cell r="K176">
            <v>1</v>
          </cell>
          <cell r="L176">
            <v>0</v>
          </cell>
          <cell r="P176">
            <v>0</v>
          </cell>
        </row>
        <row r="177">
          <cell r="H177">
            <v>9056000</v>
          </cell>
          <cell r="K177">
            <v>1</v>
          </cell>
          <cell r="L177">
            <v>0</v>
          </cell>
          <cell r="P177">
            <v>0</v>
          </cell>
        </row>
        <row r="178">
          <cell r="H178">
            <v>9056000</v>
          </cell>
          <cell r="K178">
            <v>1</v>
          </cell>
          <cell r="L178">
            <v>0</v>
          </cell>
          <cell r="P178">
            <v>0</v>
          </cell>
        </row>
        <row r="179">
          <cell r="H179">
            <v>175000</v>
          </cell>
          <cell r="K179">
            <v>1</v>
          </cell>
          <cell r="L179">
            <v>0</v>
          </cell>
          <cell r="P179">
            <v>0</v>
          </cell>
        </row>
        <row r="180">
          <cell r="H180">
            <v>175000</v>
          </cell>
          <cell r="K180">
            <v>1</v>
          </cell>
          <cell r="L180">
            <v>0</v>
          </cell>
          <cell r="P180">
            <v>0</v>
          </cell>
        </row>
        <row r="181">
          <cell r="H181">
            <v>9999000</v>
          </cell>
          <cell r="K181">
            <v>1</v>
          </cell>
          <cell r="L181">
            <v>0</v>
          </cell>
          <cell r="P181">
            <v>0</v>
          </cell>
        </row>
        <row r="182">
          <cell r="H182">
            <v>2350000</v>
          </cell>
          <cell r="K182">
            <v>1</v>
          </cell>
          <cell r="L182">
            <v>0</v>
          </cell>
          <cell r="P182">
            <v>0</v>
          </cell>
        </row>
        <row r="183">
          <cell r="H183">
            <v>2350000</v>
          </cell>
          <cell r="K183">
            <v>1</v>
          </cell>
          <cell r="L183">
            <v>0</v>
          </cell>
          <cell r="P183">
            <v>0</v>
          </cell>
        </row>
        <row r="184">
          <cell r="H184">
            <v>2850000</v>
          </cell>
          <cell r="K184">
            <v>1</v>
          </cell>
          <cell r="L184">
            <v>0</v>
          </cell>
          <cell r="P184">
            <v>0</v>
          </cell>
        </row>
        <row r="185">
          <cell r="H185">
            <v>40500000</v>
          </cell>
          <cell r="K185">
            <v>1</v>
          </cell>
          <cell r="L185">
            <v>0</v>
          </cell>
          <cell r="P185">
            <v>0</v>
          </cell>
        </row>
        <row r="186">
          <cell r="H186">
            <v>40500000</v>
          </cell>
          <cell r="K186">
            <v>1</v>
          </cell>
          <cell r="L186">
            <v>0</v>
          </cell>
          <cell r="P186">
            <v>0</v>
          </cell>
        </row>
        <row r="187">
          <cell r="H187">
            <v>40500000</v>
          </cell>
          <cell r="K187">
            <v>1</v>
          </cell>
          <cell r="L187">
            <v>0</v>
          </cell>
          <cell r="P187">
            <v>0</v>
          </cell>
        </row>
        <row r="188">
          <cell r="H188">
            <v>8500000</v>
          </cell>
          <cell r="K188">
            <v>1</v>
          </cell>
          <cell r="L188">
            <v>0</v>
          </cell>
          <cell r="P188">
            <v>0</v>
          </cell>
        </row>
        <row r="189">
          <cell r="H189">
            <v>8500000</v>
          </cell>
          <cell r="K189">
            <v>1</v>
          </cell>
          <cell r="L189">
            <v>0</v>
          </cell>
          <cell r="P189">
            <v>0</v>
          </cell>
        </row>
        <row r="190">
          <cell r="H190">
            <v>9000000</v>
          </cell>
          <cell r="K190">
            <v>1</v>
          </cell>
          <cell r="L190">
            <v>0</v>
          </cell>
          <cell r="P190">
            <v>0</v>
          </cell>
        </row>
        <row r="191">
          <cell r="H191">
            <v>14500000</v>
          </cell>
          <cell r="K191">
            <v>1</v>
          </cell>
          <cell r="L191">
            <v>0</v>
          </cell>
          <cell r="P191">
            <v>0</v>
          </cell>
        </row>
        <row r="192">
          <cell r="H192">
            <v>1300000</v>
          </cell>
          <cell r="K192">
            <v>1</v>
          </cell>
          <cell r="L192">
            <v>0</v>
          </cell>
          <cell r="P192">
            <v>0</v>
          </cell>
        </row>
        <row r="193">
          <cell r="H193">
            <v>3200000</v>
          </cell>
          <cell r="K193">
            <v>1</v>
          </cell>
          <cell r="L193">
            <v>0</v>
          </cell>
          <cell r="P193">
            <v>0</v>
          </cell>
        </row>
        <row r="194">
          <cell r="H194">
            <v>3200000</v>
          </cell>
          <cell r="K194">
            <v>1</v>
          </cell>
          <cell r="L194">
            <v>0</v>
          </cell>
          <cell r="P194">
            <v>0</v>
          </cell>
        </row>
        <row r="195">
          <cell r="H195">
            <v>9500000</v>
          </cell>
          <cell r="K195">
            <v>1</v>
          </cell>
          <cell r="L195">
            <v>0</v>
          </cell>
          <cell r="P195">
            <v>0</v>
          </cell>
        </row>
        <row r="196">
          <cell r="H196">
            <v>5500000</v>
          </cell>
          <cell r="K196">
            <v>1</v>
          </cell>
          <cell r="L196">
            <v>0</v>
          </cell>
          <cell r="P196">
            <v>0</v>
          </cell>
        </row>
        <row r="197">
          <cell r="H197">
            <v>6500000</v>
          </cell>
          <cell r="K197">
            <v>1</v>
          </cell>
          <cell r="L197">
            <v>0</v>
          </cell>
          <cell r="P197">
            <v>0</v>
          </cell>
        </row>
        <row r="198">
          <cell r="H198">
            <v>180000</v>
          </cell>
          <cell r="K198">
            <v>1</v>
          </cell>
          <cell r="L198">
            <v>0</v>
          </cell>
          <cell r="P198">
            <v>0</v>
          </cell>
        </row>
        <row r="199">
          <cell r="H199">
            <v>180000</v>
          </cell>
          <cell r="K199">
            <v>1</v>
          </cell>
          <cell r="L199">
            <v>0</v>
          </cell>
          <cell r="P199">
            <v>0</v>
          </cell>
        </row>
        <row r="200">
          <cell r="H200">
            <v>170000</v>
          </cell>
          <cell r="K200">
            <v>1</v>
          </cell>
          <cell r="L200">
            <v>0</v>
          </cell>
          <cell r="P200">
            <v>0</v>
          </cell>
        </row>
        <row r="201">
          <cell r="H201">
            <v>1900000</v>
          </cell>
          <cell r="K201">
            <v>1</v>
          </cell>
          <cell r="L201">
            <v>0</v>
          </cell>
          <cell r="P201">
            <v>0</v>
          </cell>
        </row>
        <row r="202">
          <cell r="H202">
            <v>2900000</v>
          </cell>
          <cell r="K202">
            <v>1</v>
          </cell>
          <cell r="L202">
            <v>0</v>
          </cell>
          <cell r="P202">
            <v>0</v>
          </cell>
        </row>
        <row r="203">
          <cell r="H203">
            <v>5526684</v>
          </cell>
          <cell r="K203">
            <v>1</v>
          </cell>
          <cell r="L203">
            <v>0</v>
          </cell>
          <cell r="P203">
            <v>0</v>
          </cell>
        </row>
        <row r="204">
          <cell r="H204">
            <v>22021277</v>
          </cell>
          <cell r="K204">
            <v>1</v>
          </cell>
          <cell r="L204">
            <v>0</v>
          </cell>
          <cell r="P204">
            <v>0</v>
          </cell>
        </row>
        <row r="205">
          <cell r="H205">
            <v>3318825</v>
          </cell>
          <cell r="K205">
            <v>1</v>
          </cell>
          <cell r="L205">
            <v>0</v>
          </cell>
          <cell r="P205">
            <v>0</v>
          </cell>
        </row>
        <row r="206">
          <cell r="H206">
            <v>3318825</v>
          </cell>
          <cell r="K206">
            <v>1</v>
          </cell>
          <cell r="L206">
            <v>0</v>
          </cell>
          <cell r="P206">
            <v>0</v>
          </cell>
        </row>
        <row r="207">
          <cell r="H207">
            <v>165891</v>
          </cell>
          <cell r="K207">
            <v>1</v>
          </cell>
          <cell r="L207">
            <v>0</v>
          </cell>
          <cell r="P207">
            <v>0</v>
          </cell>
        </row>
        <row r="208">
          <cell r="H208">
            <v>165891</v>
          </cell>
          <cell r="K208">
            <v>1</v>
          </cell>
          <cell r="L208">
            <v>0</v>
          </cell>
          <cell r="P208">
            <v>0</v>
          </cell>
        </row>
        <row r="209">
          <cell r="H209">
            <v>165891</v>
          </cell>
          <cell r="K209">
            <v>1</v>
          </cell>
          <cell r="L209">
            <v>0</v>
          </cell>
          <cell r="P209">
            <v>0</v>
          </cell>
        </row>
        <row r="210">
          <cell r="H210">
            <v>25215432</v>
          </cell>
          <cell r="K210">
            <v>1</v>
          </cell>
          <cell r="L210">
            <v>0</v>
          </cell>
          <cell r="P210">
            <v>0</v>
          </cell>
        </row>
        <row r="211">
          <cell r="H211">
            <v>820406</v>
          </cell>
          <cell r="K211">
            <v>1</v>
          </cell>
          <cell r="L211">
            <v>0</v>
          </cell>
          <cell r="P211">
            <v>0</v>
          </cell>
        </row>
        <row r="212">
          <cell r="H212">
            <v>820406</v>
          </cell>
          <cell r="K212">
            <v>1</v>
          </cell>
          <cell r="L212">
            <v>0</v>
          </cell>
          <cell r="P212">
            <v>0</v>
          </cell>
        </row>
        <row r="213">
          <cell r="H213">
            <v>820406</v>
          </cell>
          <cell r="K213">
            <v>1</v>
          </cell>
          <cell r="L213">
            <v>0</v>
          </cell>
          <cell r="P213">
            <v>0</v>
          </cell>
        </row>
        <row r="214">
          <cell r="H214">
            <v>820406</v>
          </cell>
          <cell r="K214">
            <v>1</v>
          </cell>
          <cell r="L214">
            <v>0</v>
          </cell>
          <cell r="P214">
            <v>0</v>
          </cell>
        </row>
        <row r="215">
          <cell r="H215">
            <v>1376000</v>
          </cell>
          <cell r="K215">
            <v>1</v>
          </cell>
          <cell r="L215">
            <v>0</v>
          </cell>
          <cell r="P215">
            <v>0</v>
          </cell>
        </row>
        <row r="216">
          <cell r="H216">
            <v>1376000</v>
          </cell>
          <cell r="K216">
            <v>1</v>
          </cell>
          <cell r="L216">
            <v>0</v>
          </cell>
          <cell r="P216">
            <v>0</v>
          </cell>
        </row>
        <row r="217">
          <cell r="H217">
            <v>1376000</v>
          </cell>
          <cell r="K217">
            <v>1</v>
          </cell>
          <cell r="L217">
            <v>0</v>
          </cell>
          <cell r="P217">
            <v>0</v>
          </cell>
        </row>
        <row r="218">
          <cell r="H218">
            <v>1376000</v>
          </cell>
          <cell r="K218">
            <v>1</v>
          </cell>
          <cell r="L218">
            <v>0</v>
          </cell>
          <cell r="P218">
            <v>0</v>
          </cell>
        </row>
        <row r="219">
          <cell r="H219">
            <v>1376000</v>
          </cell>
          <cell r="K219">
            <v>1</v>
          </cell>
          <cell r="L219">
            <v>0</v>
          </cell>
          <cell r="P219">
            <v>0</v>
          </cell>
        </row>
        <row r="220">
          <cell r="H220">
            <v>1376000</v>
          </cell>
          <cell r="K220">
            <v>1</v>
          </cell>
          <cell r="L220">
            <v>0</v>
          </cell>
          <cell r="P220">
            <v>0</v>
          </cell>
        </row>
        <row r="221">
          <cell r="H221">
            <v>1376000</v>
          </cell>
          <cell r="K221">
            <v>1</v>
          </cell>
          <cell r="L221">
            <v>0</v>
          </cell>
          <cell r="P221">
            <v>0</v>
          </cell>
        </row>
        <row r="222">
          <cell r="H222">
            <v>1376000</v>
          </cell>
          <cell r="K222">
            <v>1</v>
          </cell>
          <cell r="L222">
            <v>0</v>
          </cell>
          <cell r="P222">
            <v>0</v>
          </cell>
        </row>
        <row r="223">
          <cell r="H223">
            <v>1376000</v>
          </cell>
          <cell r="K223">
            <v>1</v>
          </cell>
          <cell r="L223">
            <v>0</v>
          </cell>
          <cell r="P223">
            <v>0</v>
          </cell>
        </row>
        <row r="224">
          <cell r="H224">
            <v>8496000</v>
          </cell>
          <cell r="K224">
            <v>1</v>
          </cell>
          <cell r="L224">
            <v>0</v>
          </cell>
          <cell r="P224">
            <v>0</v>
          </cell>
        </row>
        <row r="225">
          <cell r="H225">
            <v>396000</v>
          </cell>
          <cell r="K225">
            <v>1</v>
          </cell>
          <cell r="L225">
            <v>0</v>
          </cell>
          <cell r="P225">
            <v>0</v>
          </cell>
        </row>
        <row r="226">
          <cell r="H226">
            <v>1376000</v>
          </cell>
          <cell r="K226">
            <v>1</v>
          </cell>
          <cell r="L226">
            <v>0</v>
          </cell>
          <cell r="P226">
            <v>0</v>
          </cell>
        </row>
        <row r="227">
          <cell r="H227">
            <v>1376000</v>
          </cell>
          <cell r="K227">
            <v>1</v>
          </cell>
          <cell r="L227">
            <v>0</v>
          </cell>
          <cell r="P227">
            <v>0</v>
          </cell>
        </row>
        <row r="228">
          <cell r="H228">
            <v>1376000</v>
          </cell>
          <cell r="K228">
            <v>1</v>
          </cell>
          <cell r="L228">
            <v>0</v>
          </cell>
          <cell r="P228">
            <v>0</v>
          </cell>
        </row>
        <row r="229">
          <cell r="H229">
            <v>1376000</v>
          </cell>
          <cell r="K229">
            <v>1</v>
          </cell>
          <cell r="L229">
            <v>0</v>
          </cell>
          <cell r="P229">
            <v>0</v>
          </cell>
        </row>
        <row r="230">
          <cell r="H230">
            <v>1376000</v>
          </cell>
          <cell r="K230">
            <v>1</v>
          </cell>
          <cell r="L230">
            <v>0</v>
          </cell>
          <cell r="P230">
            <v>0</v>
          </cell>
        </row>
        <row r="231">
          <cell r="H231">
            <v>5561000</v>
          </cell>
          <cell r="K231">
            <v>1</v>
          </cell>
          <cell r="L231">
            <v>0</v>
          </cell>
          <cell r="P231">
            <v>0</v>
          </cell>
        </row>
        <row r="232">
          <cell r="H232">
            <v>1376000</v>
          </cell>
          <cell r="K232">
            <v>1</v>
          </cell>
          <cell r="L232">
            <v>0</v>
          </cell>
          <cell r="P232">
            <v>0</v>
          </cell>
        </row>
        <row r="233">
          <cell r="H233">
            <v>1376000</v>
          </cell>
          <cell r="K233">
            <v>1</v>
          </cell>
          <cell r="L233">
            <v>0</v>
          </cell>
          <cell r="P233">
            <v>0</v>
          </cell>
        </row>
        <row r="234">
          <cell r="H234">
            <v>1376000</v>
          </cell>
          <cell r="K234">
            <v>1</v>
          </cell>
          <cell r="L234">
            <v>0</v>
          </cell>
          <cell r="P234">
            <v>0</v>
          </cell>
        </row>
        <row r="235">
          <cell r="H235">
            <v>1376000</v>
          </cell>
          <cell r="K235">
            <v>1</v>
          </cell>
          <cell r="L235">
            <v>0</v>
          </cell>
          <cell r="P235">
            <v>0</v>
          </cell>
        </row>
        <row r="236">
          <cell r="H236">
            <v>1376000</v>
          </cell>
          <cell r="K236">
            <v>1</v>
          </cell>
          <cell r="L236">
            <v>0</v>
          </cell>
          <cell r="P236">
            <v>0</v>
          </cell>
        </row>
        <row r="237">
          <cell r="H237">
            <v>1376000</v>
          </cell>
          <cell r="K237">
            <v>1</v>
          </cell>
          <cell r="L237">
            <v>0</v>
          </cell>
          <cell r="P237">
            <v>0</v>
          </cell>
        </row>
        <row r="238">
          <cell r="H238">
            <v>5561000</v>
          </cell>
          <cell r="K238">
            <v>1</v>
          </cell>
          <cell r="L238">
            <v>0</v>
          </cell>
          <cell r="P238">
            <v>0</v>
          </cell>
        </row>
        <row r="239">
          <cell r="H239">
            <v>11000000</v>
          </cell>
          <cell r="K239">
            <v>1</v>
          </cell>
          <cell r="L239">
            <v>0</v>
          </cell>
          <cell r="P239">
            <v>0</v>
          </cell>
        </row>
        <row r="240">
          <cell r="H240">
            <v>5900000</v>
          </cell>
          <cell r="K240">
            <v>1</v>
          </cell>
          <cell r="L240">
            <v>0</v>
          </cell>
          <cell r="P240">
            <v>0</v>
          </cell>
        </row>
        <row r="241">
          <cell r="H241">
            <v>11000000</v>
          </cell>
          <cell r="K241">
            <v>1</v>
          </cell>
          <cell r="L241">
            <v>0</v>
          </cell>
          <cell r="P241">
            <v>0</v>
          </cell>
        </row>
        <row r="242">
          <cell r="H242">
            <v>5900000</v>
          </cell>
          <cell r="K242">
            <v>1</v>
          </cell>
          <cell r="L242">
            <v>0</v>
          </cell>
          <cell r="P242">
            <v>0</v>
          </cell>
        </row>
        <row r="243">
          <cell r="H243">
            <v>2480500</v>
          </cell>
          <cell r="K243">
            <v>1</v>
          </cell>
          <cell r="L243">
            <v>0</v>
          </cell>
          <cell r="P243">
            <v>0</v>
          </cell>
        </row>
        <row r="244">
          <cell r="H244">
            <v>2480500</v>
          </cell>
          <cell r="K244">
            <v>1</v>
          </cell>
          <cell r="L244">
            <v>0</v>
          </cell>
          <cell r="P244">
            <v>0</v>
          </cell>
        </row>
        <row r="245">
          <cell r="H245">
            <v>7115500</v>
          </cell>
          <cell r="K245">
            <v>1</v>
          </cell>
          <cell r="L245">
            <v>0</v>
          </cell>
          <cell r="P245">
            <v>0</v>
          </cell>
        </row>
        <row r="246">
          <cell r="H246">
            <v>7115500</v>
          </cell>
          <cell r="K246">
            <v>1</v>
          </cell>
          <cell r="L246">
            <v>0</v>
          </cell>
          <cell r="P246">
            <v>0</v>
          </cell>
        </row>
        <row r="247">
          <cell r="H247">
            <v>3777000</v>
          </cell>
          <cell r="K247">
            <v>1</v>
          </cell>
          <cell r="L247">
            <v>0</v>
          </cell>
          <cell r="P247">
            <v>0</v>
          </cell>
        </row>
        <row r="248">
          <cell r="H248">
            <v>3777000</v>
          </cell>
          <cell r="K248">
            <v>1</v>
          </cell>
          <cell r="L248">
            <v>0</v>
          </cell>
          <cell r="P248">
            <v>0</v>
          </cell>
        </row>
        <row r="249">
          <cell r="H249">
            <v>3777000</v>
          </cell>
          <cell r="K249">
            <v>1</v>
          </cell>
          <cell r="L249">
            <v>0</v>
          </cell>
          <cell r="P249">
            <v>0</v>
          </cell>
        </row>
        <row r="250">
          <cell r="H250">
            <v>3777000</v>
          </cell>
          <cell r="K250">
            <v>1</v>
          </cell>
          <cell r="L250">
            <v>0</v>
          </cell>
          <cell r="P250">
            <v>0</v>
          </cell>
        </row>
        <row r="251">
          <cell r="H251">
            <v>11000000</v>
          </cell>
          <cell r="K251">
            <v>1</v>
          </cell>
          <cell r="L251">
            <v>0</v>
          </cell>
          <cell r="P251">
            <v>0</v>
          </cell>
        </row>
        <row r="252">
          <cell r="H252">
            <v>11000000</v>
          </cell>
          <cell r="K252">
            <v>1</v>
          </cell>
          <cell r="L252">
            <v>0</v>
          </cell>
          <cell r="P252">
            <v>0</v>
          </cell>
        </row>
        <row r="253">
          <cell r="H253">
            <v>13500000</v>
          </cell>
          <cell r="K253">
            <v>1</v>
          </cell>
          <cell r="L253">
            <v>0</v>
          </cell>
          <cell r="P253">
            <v>0</v>
          </cell>
        </row>
        <row r="254">
          <cell r="H254">
            <v>14600000</v>
          </cell>
          <cell r="K254">
            <v>1</v>
          </cell>
          <cell r="L254">
            <v>0</v>
          </cell>
          <cell r="P254">
            <v>0</v>
          </cell>
        </row>
        <row r="255">
          <cell r="H255">
            <v>5900000</v>
          </cell>
          <cell r="K255">
            <v>1</v>
          </cell>
          <cell r="L255">
            <v>0</v>
          </cell>
          <cell r="P255">
            <v>0</v>
          </cell>
        </row>
        <row r="256">
          <cell r="H256">
            <v>160776</v>
          </cell>
          <cell r="K256">
            <v>1</v>
          </cell>
          <cell r="L256">
            <v>0</v>
          </cell>
          <cell r="P256">
            <v>0</v>
          </cell>
        </row>
        <row r="257">
          <cell r="H257">
            <v>160776</v>
          </cell>
          <cell r="K257">
            <v>1</v>
          </cell>
          <cell r="L257">
            <v>0</v>
          </cell>
          <cell r="P257">
            <v>0</v>
          </cell>
        </row>
        <row r="258">
          <cell r="H258">
            <v>160776</v>
          </cell>
          <cell r="K258">
            <v>1</v>
          </cell>
          <cell r="L258">
            <v>0</v>
          </cell>
          <cell r="P258">
            <v>0</v>
          </cell>
        </row>
        <row r="259">
          <cell r="H259">
            <v>160776</v>
          </cell>
          <cell r="K259">
            <v>1</v>
          </cell>
          <cell r="L259">
            <v>0</v>
          </cell>
          <cell r="P259">
            <v>0</v>
          </cell>
        </row>
        <row r="260">
          <cell r="H260">
            <v>160776</v>
          </cell>
          <cell r="K260">
            <v>1</v>
          </cell>
          <cell r="L260">
            <v>0</v>
          </cell>
          <cell r="P260">
            <v>0</v>
          </cell>
        </row>
        <row r="261">
          <cell r="H261">
            <v>160780</v>
          </cell>
          <cell r="K261">
            <v>1</v>
          </cell>
          <cell r="L261">
            <v>0</v>
          </cell>
          <cell r="P261">
            <v>0</v>
          </cell>
        </row>
        <row r="262">
          <cell r="H262">
            <v>485000</v>
          </cell>
          <cell r="K262">
            <v>1</v>
          </cell>
          <cell r="L262">
            <v>0</v>
          </cell>
          <cell r="P262">
            <v>0</v>
          </cell>
        </row>
        <row r="263">
          <cell r="H263">
            <v>595500</v>
          </cell>
          <cell r="K263">
            <v>1</v>
          </cell>
          <cell r="L263">
            <v>0</v>
          </cell>
          <cell r="P263">
            <v>0</v>
          </cell>
        </row>
        <row r="264">
          <cell r="H264">
            <v>595500</v>
          </cell>
          <cell r="K264">
            <v>1</v>
          </cell>
          <cell r="L264">
            <v>0</v>
          </cell>
          <cell r="P264">
            <v>0</v>
          </cell>
        </row>
        <row r="265">
          <cell r="H265">
            <v>595500</v>
          </cell>
          <cell r="K265">
            <v>1</v>
          </cell>
          <cell r="L265">
            <v>0</v>
          </cell>
          <cell r="P265">
            <v>0</v>
          </cell>
        </row>
        <row r="266">
          <cell r="H266">
            <v>5900000</v>
          </cell>
          <cell r="K266">
            <v>1</v>
          </cell>
          <cell r="L266">
            <v>0</v>
          </cell>
          <cell r="P266">
            <v>0</v>
          </cell>
        </row>
        <row r="267">
          <cell r="H267">
            <v>3400000</v>
          </cell>
          <cell r="K267">
            <v>1</v>
          </cell>
          <cell r="L267">
            <v>0</v>
          </cell>
          <cell r="P267">
            <v>0</v>
          </cell>
        </row>
        <row r="268">
          <cell r="H268">
            <v>9500000</v>
          </cell>
          <cell r="K268">
            <v>1</v>
          </cell>
          <cell r="L268">
            <v>0</v>
          </cell>
          <cell r="P268">
            <v>0</v>
          </cell>
        </row>
        <row r="269">
          <cell r="H269">
            <v>9500000</v>
          </cell>
          <cell r="K269">
            <v>1</v>
          </cell>
          <cell r="L269">
            <v>0</v>
          </cell>
          <cell r="P269">
            <v>0</v>
          </cell>
        </row>
        <row r="270">
          <cell r="H270">
            <v>9500000</v>
          </cell>
          <cell r="K270">
            <v>1</v>
          </cell>
          <cell r="L270">
            <v>0</v>
          </cell>
          <cell r="P270">
            <v>0</v>
          </cell>
        </row>
        <row r="271">
          <cell r="H271">
            <v>9500000</v>
          </cell>
          <cell r="K271">
            <v>1</v>
          </cell>
          <cell r="L271">
            <v>0</v>
          </cell>
          <cell r="P271">
            <v>0</v>
          </cell>
        </row>
        <row r="272">
          <cell r="H272">
            <v>1210000</v>
          </cell>
          <cell r="K272">
            <v>1</v>
          </cell>
          <cell r="L272">
            <v>0</v>
          </cell>
          <cell r="P272">
            <v>0</v>
          </cell>
        </row>
        <row r="273">
          <cell r="H273">
            <v>1210000</v>
          </cell>
          <cell r="K273">
            <v>1</v>
          </cell>
          <cell r="L273">
            <v>0</v>
          </cell>
          <cell r="P273">
            <v>0</v>
          </cell>
        </row>
        <row r="274">
          <cell r="H274">
            <v>1210000</v>
          </cell>
          <cell r="K274">
            <v>1</v>
          </cell>
          <cell r="L274">
            <v>0</v>
          </cell>
          <cell r="P274">
            <v>0</v>
          </cell>
        </row>
        <row r="275">
          <cell r="H275">
            <v>1210000</v>
          </cell>
          <cell r="K275">
            <v>1</v>
          </cell>
          <cell r="L275">
            <v>0</v>
          </cell>
          <cell r="P275">
            <v>0</v>
          </cell>
        </row>
        <row r="276">
          <cell r="H276">
            <v>1210000</v>
          </cell>
          <cell r="K276">
            <v>1</v>
          </cell>
          <cell r="L276">
            <v>0</v>
          </cell>
          <cell r="P276">
            <v>0</v>
          </cell>
        </row>
        <row r="277">
          <cell r="H277">
            <v>4850000</v>
          </cell>
          <cell r="K277">
            <v>1</v>
          </cell>
          <cell r="L277">
            <v>0</v>
          </cell>
          <cell r="P277">
            <v>0</v>
          </cell>
        </row>
        <row r="278">
          <cell r="H278">
            <v>4850000</v>
          </cell>
          <cell r="K278">
            <v>1</v>
          </cell>
          <cell r="L278">
            <v>0</v>
          </cell>
          <cell r="P278">
            <v>0</v>
          </cell>
        </row>
        <row r="279">
          <cell r="H279">
            <v>4850000</v>
          </cell>
          <cell r="K279">
            <v>1</v>
          </cell>
          <cell r="L279">
            <v>0</v>
          </cell>
          <cell r="P279">
            <v>0</v>
          </cell>
        </row>
        <row r="280">
          <cell r="H280">
            <v>4850000</v>
          </cell>
          <cell r="K280">
            <v>1</v>
          </cell>
          <cell r="L280">
            <v>0</v>
          </cell>
          <cell r="P280">
            <v>0</v>
          </cell>
        </row>
        <row r="281">
          <cell r="H281">
            <v>13500000</v>
          </cell>
          <cell r="K281">
            <v>1</v>
          </cell>
          <cell r="L281">
            <v>0</v>
          </cell>
          <cell r="P281">
            <v>0</v>
          </cell>
        </row>
        <row r="282">
          <cell r="H282">
            <v>2100000</v>
          </cell>
          <cell r="K282">
            <v>1</v>
          </cell>
          <cell r="L282">
            <v>0</v>
          </cell>
          <cell r="P282">
            <v>0</v>
          </cell>
        </row>
        <row r="283">
          <cell r="H283">
            <v>2100000</v>
          </cell>
          <cell r="K283">
            <v>1</v>
          </cell>
          <cell r="L283">
            <v>0</v>
          </cell>
          <cell r="P283">
            <v>0</v>
          </cell>
        </row>
        <row r="284">
          <cell r="H284">
            <v>950000</v>
          </cell>
          <cell r="K284">
            <v>1</v>
          </cell>
          <cell r="L284">
            <v>0</v>
          </cell>
          <cell r="P284">
            <v>0</v>
          </cell>
        </row>
        <row r="285">
          <cell r="H285">
            <v>950000</v>
          </cell>
          <cell r="K285">
            <v>1</v>
          </cell>
          <cell r="L285">
            <v>0</v>
          </cell>
          <cell r="P285">
            <v>0</v>
          </cell>
        </row>
        <row r="286">
          <cell r="H286">
            <v>891700</v>
          </cell>
          <cell r="K286">
            <v>1</v>
          </cell>
          <cell r="L286">
            <v>0</v>
          </cell>
          <cell r="P286">
            <v>0</v>
          </cell>
        </row>
        <row r="287">
          <cell r="H287">
            <v>1170000</v>
          </cell>
          <cell r="K287">
            <v>1</v>
          </cell>
          <cell r="L287">
            <v>0</v>
          </cell>
          <cell r="P287">
            <v>0</v>
          </cell>
        </row>
        <row r="288">
          <cell r="H288">
            <v>1170000</v>
          </cell>
          <cell r="K288">
            <v>1</v>
          </cell>
          <cell r="L288">
            <v>0</v>
          </cell>
          <cell r="P288">
            <v>0</v>
          </cell>
        </row>
        <row r="289">
          <cell r="H289">
            <v>1170000</v>
          </cell>
          <cell r="K289">
            <v>1</v>
          </cell>
          <cell r="L289">
            <v>0</v>
          </cell>
          <cell r="P289">
            <v>0</v>
          </cell>
        </row>
        <row r="290">
          <cell r="H290">
            <v>1170000</v>
          </cell>
          <cell r="K290">
            <v>1</v>
          </cell>
          <cell r="L290">
            <v>0</v>
          </cell>
          <cell r="P290">
            <v>0</v>
          </cell>
        </row>
        <row r="291">
          <cell r="H291">
            <v>1170000</v>
          </cell>
          <cell r="K291">
            <v>1</v>
          </cell>
          <cell r="L291">
            <v>0</v>
          </cell>
          <cell r="P291">
            <v>0</v>
          </cell>
        </row>
        <row r="292">
          <cell r="H292">
            <v>1170000</v>
          </cell>
          <cell r="K292">
            <v>1</v>
          </cell>
          <cell r="L292">
            <v>0</v>
          </cell>
          <cell r="P292">
            <v>0</v>
          </cell>
        </row>
        <row r="293">
          <cell r="H293">
            <v>18000000</v>
          </cell>
          <cell r="K293">
            <v>1</v>
          </cell>
          <cell r="L293">
            <v>0</v>
          </cell>
          <cell r="P293">
            <v>0</v>
          </cell>
        </row>
        <row r="294">
          <cell r="H294">
            <v>1880000</v>
          </cell>
          <cell r="K294">
            <v>1</v>
          </cell>
          <cell r="L294">
            <v>0</v>
          </cell>
          <cell r="P294">
            <v>0</v>
          </cell>
        </row>
        <row r="295">
          <cell r="H295">
            <v>8289000</v>
          </cell>
          <cell r="K295">
            <v>1</v>
          </cell>
          <cell r="L295">
            <v>0</v>
          </cell>
          <cell r="P295">
            <v>0</v>
          </cell>
        </row>
        <row r="296">
          <cell r="H296">
            <v>15000000</v>
          </cell>
          <cell r="K296">
            <v>1</v>
          </cell>
          <cell r="L296">
            <v>0</v>
          </cell>
          <cell r="P296">
            <v>0</v>
          </cell>
        </row>
        <row r="297">
          <cell r="H297">
            <v>30000000</v>
          </cell>
          <cell r="K297">
            <v>1</v>
          </cell>
          <cell r="L297">
            <v>0</v>
          </cell>
          <cell r="P297">
            <v>0</v>
          </cell>
        </row>
        <row r="298">
          <cell r="H298">
            <v>2300000</v>
          </cell>
          <cell r="K298">
            <v>1</v>
          </cell>
          <cell r="L298">
            <v>0</v>
          </cell>
          <cell r="P298">
            <v>0</v>
          </cell>
        </row>
        <row r="299">
          <cell r="H299">
            <v>13265000</v>
          </cell>
          <cell r="K299">
            <v>1</v>
          </cell>
          <cell r="L299">
            <v>0</v>
          </cell>
          <cell r="P299">
            <v>0</v>
          </cell>
        </row>
        <row r="300">
          <cell r="H300">
            <v>8200000</v>
          </cell>
          <cell r="K300">
            <v>1</v>
          </cell>
          <cell r="L300">
            <v>0</v>
          </cell>
          <cell r="P300">
            <v>0</v>
          </cell>
        </row>
        <row r="301">
          <cell r="H301">
            <v>11520000</v>
          </cell>
          <cell r="K301">
            <v>1</v>
          </cell>
          <cell r="L301">
            <v>0</v>
          </cell>
          <cell r="P301">
            <v>0</v>
          </cell>
        </row>
        <row r="302">
          <cell r="H302">
            <v>11520000</v>
          </cell>
          <cell r="K302">
            <v>1</v>
          </cell>
          <cell r="L302">
            <v>0</v>
          </cell>
          <cell r="P302">
            <v>0</v>
          </cell>
        </row>
        <row r="303">
          <cell r="H303">
            <v>9600000</v>
          </cell>
          <cell r="K303">
            <v>1</v>
          </cell>
          <cell r="L303">
            <v>0</v>
          </cell>
          <cell r="P303">
            <v>0</v>
          </cell>
        </row>
        <row r="304">
          <cell r="H304">
            <v>15093100</v>
          </cell>
          <cell r="K304">
            <v>1</v>
          </cell>
          <cell r="L304">
            <v>0</v>
          </cell>
          <cell r="P304">
            <v>0</v>
          </cell>
        </row>
        <row r="305">
          <cell r="H305">
            <v>1074000</v>
          </cell>
          <cell r="K305">
            <v>1</v>
          </cell>
          <cell r="L305">
            <v>0</v>
          </cell>
          <cell r="P305">
            <v>0</v>
          </cell>
        </row>
        <row r="306">
          <cell r="H306">
            <v>2140300</v>
          </cell>
          <cell r="K306">
            <v>1</v>
          </cell>
          <cell r="L306">
            <v>0</v>
          </cell>
          <cell r="P306">
            <v>0</v>
          </cell>
        </row>
        <row r="307">
          <cell r="H307">
            <v>2140300</v>
          </cell>
          <cell r="K307">
            <v>1</v>
          </cell>
          <cell r="L307">
            <v>0</v>
          </cell>
          <cell r="P307">
            <v>0</v>
          </cell>
        </row>
        <row r="308">
          <cell r="H308">
            <v>2140300</v>
          </cell>
          <cell r="K308">
            <v>1</v>
          </cell>
          <cell r="L308">
            <v>0</v>
          </cell>
          <cell r="P308">
            <v>0</v>
          </cell>
        </row>
        <row r="309">
          <cell r="H309">
            <v>2140300</v>
          </cell>
          <cell r="K309">
            <v>1</v>
          </cell>
          <cell r="L309">
            <v>0</v>
          </cell>
          <cell r="P309">
            <v>0</v>
          </cell>
        </row>
        <row r="310">
          <cell r="H310">
            <v>2140300</v>
          </cell>
          <cell r="K310">
            <v>1</v>
          </cell>
          <cell r="L310">
            <v>0</v>
          </cell>
          <cell r="P310">
            <v>0</v>
          </cell>
        </row>
        <row r="311">
          <cell r="H311">
            <v>7466000</v>
          </cell>
          <cell r="K311">
            <v>1</v>
          </cell>
          <cell r="L311">
            <v>0</v>
          </cell>
          <cell r="P311">
            <v>0</v>
          </cell>
        </row>
        <row r="312">
          <cell r="H312">
            <v>16674000</v>
          </cell>
          <cell r="K312">
            <v>1</v>
          </cell>
          <cell r="L312">
            <v>0</v>
          </cell>
          <cell r="P312">
            <v>0</v>
          </cell>
        </row>
        <row r="313">
          <cell r="H313">
            <v>2418000</v>
          </cell>
          <cell r="K313">
            <v>1</v>
          </cell>
          <cell r="L313">
            <v>0</v>
          </cell>
          <cell r="P313">
            <v>0</v>
          </cell>
        </row>
        <row r="314">
          <cell r="H314">
            <v>2418000</v>
          </cell>
          <cell r="K314">
            <v>1</v>
          </cell>
          <cell r="L314">
            <v>0</v>
          </cell>
          <cell r="P314">
            <v>0</v>
          </cell>
        </row>
        <row r="315">
          <cell r="H315">
            <v>12835000</v>
          </cell>
          <cell r="K315">
            <v>1</v>
          </cell>
          <cell r="L315">
            <v>0</v>
          </cell>
          <cell r="P315">
            <v>0</v>
          </cell>
        </row>
        <row r="316">
          <cell r="H316">
            <v>12835000</v>
          </cell>
          <cell r="K316">
            <v>1</v>
          </cell>
          <cell r="L316">
            <v>0</v>
          </cell>
          <cell r="P316">
            <v>0</v>
          </cell>
        </row>
        <row r="317">
          <cell r="H317">
            <v>170000</v>
          </cell>
          <cell r="K317">
            <v>1</v>
          </cell>
          <cell r="L317">
            <v>0</v>
          </cell>
          <cell r="P317">
            <v>0</v>
          </cell>
        </row>
        <row r="318">
          <cell r="H318">
            <v>1748450</v>
          </cell>
          <cell r="K318">
            <v>1</v>
          </cell>
          <cell r="L318">
            <v>0</v>
          </cell>
          <cell r="P318">
            <v>0</v>
          </cell>
        </row>
        <row r="319">
          <cell r="H319">
            <v>2199630</v>
          </cell>
          <cell r="K319">
            <v>1</v>
          </cell>
          <cell r="L319">
            <v>0</v>
          </cell>
          <cell r="P319">
            <v>0</v>
          </cell>
        </row>
        <row r="320">
          <cell r="H320">
            <v>2199640</v>
          </cell>
          <cell r="K320">
            <v>1</v>
          </cell>
          <cell r="L320">
            <v>0</v>
          </cell>
          <cell r="P320">
            <v>0</v>
          </cell>
        </row>
        <row r="321">
          <cell r="H321">
            <v>8870600</v>
          </cell>
          <cell r="K321">
            <v>1</v>
          </cell>
          <cell r="L321">
            <v>0</v>
          </cell>
          <cell r="P321">
            <v>0</v>
          </cell>
        </row>
        <row r="322">
          <cell r="H322">
            <v>21308780</v>
          </cell>
          <cell r="K322">
            <v>1</v>
          </cell>
          <cell r="L322">
            <v>0</v>
          </cell>
          <cell r="P322">
            <v>0</v>
          </cell>
        </row>
        <row r="323">
          <cell r="H323">
            <v>16674000</v>
          </cell>
          <cell r="K323">
            <v>1</v>
          </cell>
          <cell r="L323">
            <v>0</v>
          </cell>
          <cell r="P323">
            <v>0</v>
          </cell>
        </row>
        <row r="324">
          <cell r="H324">
            <v>2973500</v>
          </cell>
          <cell r="K324">
            <v>1</v>
          </cell>
          <cell r="L324">
            <v>0</v>
          </cell>
          <cell r="P324">
            <v>0</v>
          </cell>
        </row>
        <row r="325">
          <cell r="H325">
            <v>2973500</v>
          </cell>
          <cell r="K325">
            <v>1</v>
          </cell>
          <cell r="L325">
            <v>0</v>
          </cell>
          <cell r="P325">
            <v>0</v>
          </cell>
        </row>
        <row r="326">
          <cell r="H326">
            <v>5881000</v>
          </cell>
          <cell r="K326">
            <v>1</v>
          </cell>
          <cell r="L326">
            <v>0</v>
          </cell>
          <cell r="P326">
            <v>0</v>
          </cell>
        </row>
        <row r="327">
          <cell r="H327">
            <v>12835000</v>
          </cell>
          <cell r="K327">
            <v>1</v>
          </cell>
          <cell r="L327">
            <v>0</v>
          </cell>
          <cell r="P327">
            <v>0</v>
          </cell>
        </row>
        <row r="328">
          <cell r="H328">
            <v>12835000</v>
          </cell>
          <cell r="K328">
            <v>1</v>
          </cell>
          <cell r="L328">
            <v>0</v>
          </cell>
          <cell r="P328">
            <v>0</v>
          </cell>
        </row>
        <row r="329">
          <cell r="H329">
            <v>170000</v>
          </cell>
          <cell r="K329">
            <v>1</v>
          </cell>
          <cell r="L329">
            <v>0</v>
          </cell>
          <cell r="P329">
            <v>0</v>
          </cell>
        </row>
        <row r="330">
          <cell r="H330">
            <v>19426320</v>
          </cell>
          <cell r="K330">
            <v>1</v>
          </cell>
          <cell r="L330">
            <v>0</v>
          </cell>
          <cell r="P330">
            <v>0</v>
          </cell>
        </row>
        <row r="331">
          <cell r="H331">
            <v>1580500</v>
          </cell>
          <cell r="K331">
            <v>1</v>
          </cell>
          <cell r="L331">
            <v>0</v>
          </cell>
          <cell r="P331">
            <v>0</v>
          </cell>
        </row>
        <row r="332">
          <cell r="H332">
            <v>1580500</v>
          </cell>
          <cell r="K332">
            <v>1</v>
          </cell>
          <cell r="L332">
            <v>0</v>
          </cell>
          <cell r="P332">
            <v>0</v>
          </cell>
        </row>
        <row r="333">
          <cell r="H333">
            <v>1580500</v>
          </cell>
          <cell r="K333">
            <v>1</v>
          </cell>
          <cell r="L333">
            <v>0</v>
          </cell>
          <cell r="P333">
            <v>0</v>
          </cell>
        </row>
        <row r="334">
          <cell r="H334">
            <v>1580500</v>
          </cell>
          <cell r="K334">
            <v>1</v>
          </cell>
          <cell r="L334">
            <v>0</v>
          </cell>
          <cell r="P334">
            <v>0</v>
          </cell>
        </row>
        <row r="335">
          <cell r="H335">
            <v>3209800</v>
          </cell>
          <cell r="K335">
            <v>1</v>
          </cell>
          <cell r="L335">
            <v>0</v>
          </cell>
          <cell r="P335">
            <v>0</v>
          </cell>
        </row>
        <row r="336">
          <cell r="H336">
            <v>3209800</v>
          </cell>
          <cell r="K336">
            <v>1</v>
          </cell>
          <cell r="L336">
            <v>0</v>
          </cell>
          <cell r="P336">
            <v>0</v>
          </cell>
        </row>
        <row r="337">
          <cell r="H337">
            <v>6068000</v>
          </cell>
          <cell r="K337">
            <v>1</v>
          </cell>
          <cell r="L337">
            <v>0</v>
          </cell>
          <cell r="P337">
            <v>0</v>
          </cell>
        </row>
        <row r="338">
          <cell r="H338">
            <v>34692300</v>
          </cell>
          <cell r="K338">
            <v>1</v>
          </cell>
          <cell r="L338">
            <v>0</v>
          </cell>
          <cell r="P338">
            <v>0</v>
          </cell>
        </row>
        <row r="339">
          <cell r="H339">
            <v>21878000</v>
          </cell>
          <cell r="K339">
            <v>1</v>
          </cell>
          <cell r="L339">
            <v>0</v>
          </cell>
          <cell r="P339">
            <v>0</v>
          </cell>
        </row>
        <row r="340">
          <cell r="H340">
            <v>1533000</v>
          </cell>
          <cell r="K340">
            <v>1</v>
          </cell>
          <cell r="L340">
            <v>0</v>
          </cell>
          <cell r="P340">
            <v>0</v>
          </cell>
        </row>
        <row r="341">
          <cell r="H341">
            <v>1533000</v>
          </cell>
          <cell r="K341">
            <v>1</v>
          </cell>
          <cell r="L341">
            <v>0</v>
          </cell>
          <cell r="P341">
            <v>0</v>
          </cell>
        </row>
        <row r="342">
          <cell r="H342">
            <v>3162300</v>
          </cell>
          <cell r="K342">
            <v>1</v>
          </cell>
          <cell r="L342">
            <v>0</v>
          </cell>
          <cell r="P342">
            <v>0</v>
          </cell>
        </row>
        <row r="343">
          <cell r="H343">
            <v>3162300</v>
          </cell>
          <cell r="K343">
            <v>1</v>
          </cell>
          <cell r="L343">
            <v>0</v>
          </cell>
          <cell r="P343">
            <v>0</v>
          </cell>
        </row>
        <row r="344">
          <cell r="H344">
            <v>3162300</v>
          </cell>
          <cell r="K344">
            <v>1</v>
          </cell>
          <cell r="L344">
            <v>0</v>
          </cell>
          <cell r="P344">
            <v>0</v>
          </cell>
        </row>
        <row r="345">
          <cell r="H345">
            <v>3162300</v>
          </cell>
          <cell r="K345">
            <v>1</v>
          </cell>
          <cell r="L345">
            <v>0</v>
          </cell>
          <cell r="P345">
            <v>0</v>
          </cell>
        </row>
        <row r="346">
          <cell r="H346">
            <v>5165980</v>
          </cell>
          <cell r="K346">
            <v>1</v>
          </cell>
          <cell r="L346">
            <v>0</v>
          </cell>
          <cell r="P346">
            <v>0</v>
          </cell>
        </row>
        <row r="347">
          <cell r="H347">
            <v>3000000</v>
          </cell>
          <cell r="K347">
            <v>1</v>
          </cell>
          <cell r="L347">
            <v>0</v>
          </cell>
          <cell r="P347">
            <v>0</v>
          </cell>
        </row>
        <row r="348">
          <cell r="H348">
            <v>13200000</v>
          </cell>
          <cell r="K348">
            <v>1</v>
          </cell>
          <cell r="L348">
            <v>0</v>
          </cell>
          <cell r="P348">
            <v>0</v>
          </cell>
        </row>
        <row r="349">
          <cell r="H349">
            <v>22171070</v>
          </cell>
          <cell r="K349">
            <v>400</v>
          </cell>
          <cell r="L349">
            <v>0</v>
          </cell>
          <cell r="P349">
            <v>0</v>
          </cell>
        </row>
        <row r="350">
          <cell r="H350">
            <v>4074700</v>
          </cell>
          <cell r="K350">
            <v>1</v>
          </cell>
          <cell r="L350">
            <v>0</v>
          </cell>
          <cell r="P350">
            <v>0</v>
          </cell>
        </row>
        <row r="351">
          <cell r="H351">
            <v>4074710</v>
          </cell>
          <cell r="K351">
            <v>1</v>
          </cell>
          <cell r="L351">
            <v>0</v>
          </cell>
          <cell r="P351">
            <v>0</v>
          </cell>
        </row>
        <row r="352">
          <cell r="H352">
            <v>4074710</v>
          </cell>
          <cell r="K352">
            <v>1</v>
          </cell>
          <cell r="L352">
            <v>0</v>
          </cell>
          <cell r="P352">
            <v>0</v>
          </cell>
        </row>
        <row r="353">
          <cell r="H353">
            <v>9210250</v>
          </cell>
          <cell r="K353">
            <v>1</v>
          </cell>
          <cell r="L353">
            <v>0</v>
          </cell>
          <cell r="P353">
            <v>0</v>
          </cell>
        </row>
        <row r="354">
          <cell r="H354">
            <v>3819490</v>
          </cell>
          <cell r="K354">
            <v>1</v>
          </cell>
          <cell r="L354">
            <v>0</v>
          </cell>
          <cell r="P354">
            <v>0</v>
          </cell>
        </row>
        <row r="355">
          <cell r="H355">
            <v>10362000</v>
          </cell>
          <cell r="K355">
            <v>1</v>
          </cell>
          <cell r="L355">
            <v>0</v>
          </cell>
          <cell r="P355">
            <v>0</v>
          </cell>
        </row>
        <row r="356">
          <cell r="H356">
            <v>11000000</v>
          </cell>
          <cell r="K356">
            <v>1</v>
          </cell>
          <cell r="L356">
            <v>0</v>
          </cell>
          <cell r="P356">
            <v>0</v>
          </cell>
        </row>
        <row r="357">
          <cell r="H357">
            <v>10197000</v>
          </cell>
          <cell r="K357">
            <v>1</v>
          </cell>
          <cell r="L357">
            <v>0</v>
          </cell>
          <cell r="P357">
            <v>0</v>
          </cell>
        </row>
        <row r="358">
          <cell r="H358">
            <v>14535250</v>
          </cell>
          <cell r="K358">
            <v>1</v>
          </cell>
          <cell r="L358">
            <v>0</v>
          </cell>
          <cell r="P358">
            <v>0</v>
          </cell>
        </row>
        <row r="359">
          <cell r="H359">
            <v>3059600</v>
          </cell>
          <cell r="K359">
            <v>1</v>
          </cell>
          <cell r="L359">
            <v>0</v>
          </cell>
          <cell r="P359">
            <v>0</v>
          </cell>
        </row>
        <row r="360">
          <cell r="H360">
            <v>1533000</v>
          </cell>
          <cell r="K360">
            <v>1</v>
          </cell>
          <cell r="L360">
            <v>0</v>
          </cell>
          <cell r="P360">
            <v>0</v>
          </cell>
        </row>
        <row r="361">
          <cell r="H361">
            <v>1533000</v>
          </cell>
          <cell r="K361">
            <v>1</v>
          </cell>
          <cell r="L361">
            <v>0</v>
          </cell>
          <cell r="P361">
            <v>0</v>
          </cell>
        </row>
        <row r="362">
          <cell r="H362">
            <v>1533000</v>
          </cell>
          <cell r="K362">
            <v>1</v>
          </cell>
          <cell r="L362">
            <v>0</v>
          </cell>
          <cell r="P362">
            <v>0</v>
          </cell>
        </row>
        <row r="363">
          <cell r="H363">
            <v>3162300</v>
          </cell>
          <cell r="K363">
            <v>1</v>
          </cell>
          <cell r="L363">
            <v>0</v>
          </cell>
          <cell r="P363">
            <v>0</v>
          </cell>
        </row>
        <row r="364">
          <cell r="H364">
            <v>4074710</v>
          </cell>
          <cell r="K364">
            <v>1</v>
          </cell>
          <cell r="L364">
            <v>0</v>
          </cell>
          <cell r="P364">
            <v>0</v>
          </cell>
        </row>
        <row r="365">
          <cell r="H365">
            <v>3869750</v>
          </cell>
          <cell r="K365">
            <v>1</v>
          </cell>
          <cell r="L365">
            <v>0</v>
          </cell>
          <cell r="P365">
            <v>0</v>
          </cell>
        </row>
        <row r="366">
          <cell r="H366">
            <v>16713600</v>
          </cell>
          <cell r="K366">
            <v>1</v>
          </cell>
          <cell r="L366">
            <v>0</v>
          </cell>
          <cell r="P366">
            <v>0</v>
          </cell>
        </row>
        <row r="367">
          <cell r="H367">
            <v>2856590</v>
          </cell>
          <cell r="K367">
            <v>1</v>
          </cell>
          <cell r="L367">
            <v>0</v>
          </cell>
          <cell r="P367">
            <v>0</v>
          </cell>
        </row>
        <row r="368">
          <cell r="H368">
            <v>13613590</v>
          </cell>
          <cell r="K368">
            <v>1</v>
          </cell>
          <cell r="L368">
            <v>0</v>
          </cell>
          <cell r="P368">
            <v>0</v>
          </cell>
        </row>
        <row r="369">
          <cell r="H369">
            <v>209590</v>
          </cell>
          <cell r="K369">
            <v>1</v>
          </cell>
          <cell r="L369">
            <v>0</v>
          </cell>
          <cell r="P369">
            <v>0</v>
          </cell>
        </row>
        <row r="370">
          <cell r="H370">
            <v>7852790</v>
          </cell>
          <cell r="K370">
            <v>1</v>
          </cell>
          <cell r="L370">
            <v>0</v>
          </cell>
          <cell r="P370">
            <v>0</v>
          </cell>
        </row>
        <row r="371">
          <cell r="H371">
            <v>16713600</v>
          </cell>
          <cell r="K371">
            <v>1</v>
          </cell>
          <cell r="L371">
            <v>0</v>
          </cell>
          <cell r="P371">
            <v>0</v>
          </cell>
        </row>
        <row r="372">
          <cell r="H372">
            <v>2695090</v>
          </cell>
          <cell r="K372">
            <v>1</v>
          </cell>
          <cell r="L372">
            <v>0</v>
          </cell>
          <cell r="P372">
            <v>0</v>
          </cell>
        </row>
        <row r="373">
          <cell r="H373">
            <v>2695090</v>
          </cell>
          <cell r="K373">
            <v>1</v>
          </cell>
          <cell r="L373">
            <v>0</v>
          </cell>
          <cell r="P373">
            <v>0</v>
          </cell>
        </row>
        <row r="374">
          <cell r="H374">
            <v>13244090</v>
          </cell>
          <cell r="K374">
            <v>1</v>
          </cell>
          <cell r="L374">
            <v>0</v>
          </cell>
          <cell r="P374">
            <v>0</v>
          </cell>
        </row>
        <row r="375">
          <cell r="H375">
            <v>13244090</v>
          </cell>
          <cell r="K375">
            <v>1</v>
          </cell>
          <cell r="L375">
            <v>0</v>
          </cell>
          <cell r="P375">
            <v>0</v>
          </cell>
        </row>
        <row r="376">
          <cell r="H376">
            <v>209590</v>
          </cell>
          <cell r="K376">
            <v>1</v>
          </cell>
          <cell r="L376">
            <v>0</v>
          </cell>
          <cell r="P376">
            <v>0</v>
          </cell>
        </row>
        <row r="377">
          <cell r="H377">
            <v>5343690</v>
          </cell>
          <cell r="K377">
            <v>1</v>
          </cell>
          <cell r="L377">
            <v>0</v>
          </cell>
          <cell r="P377">
            <v>0</v>
          </cell>
        </row>
        <row r="378">
          <cell r="H378">
            <v>41258700</v>
          </cell>
          <cell r="K378">
            <v>1</v>
          </cell>
          <cell r="L378">
            <v>0</v>
          </cell>
          <cell r="P378">
            <v>0</v>
          </cell>
        </row>
        <row r="379">
          <cell r="H379">
            <v>19902100</v>
          </cell>
          <cell r="K379">
            <v>1</v>
          </cell>
          <cell r="L379">
            <v>0</v>
          </cell>
          <cell r="P379">
            <v>0</v>
          </cell>
        </row>
        <row r="380">
          <cell r="H380">
            <v>2983910</v>
          </cell>
          <cell r="K380">
            <v>1</v>
          </cell>
          <cell r="L380">
            <v>0</v>
          </cell>
          <cell r="P380">
            <v>0</v>
          </cell>
        </row>
        <row r="381">
          <cell r="H381">
            <v>4779000</v>
          </cell>
          <cell r="K381">
            <v>1</v>
          </cell>
          <cell r="L381">
            <v>0</v>
          </cell>
          <cell r="P381">
            <v>0</v>
          </cell>
        </row>
        <row r="382">
          <cell r="H382">
            <v>4779000</v>
          </cell>
          <cell r="K382">
            <v>1</v>
          </cell>
          <cell r="L382">
            <v>0</v>
          </cell>
          <cell r="P382">
            <v>0</v>
          </cell>
        </row>
        <row r="383">
          <cell r="H383">
            <v>2037000</v>
          </cell>
          <cell r="K383">
            <v>1</v>
          </cell>
          <cell r="L383">
            <v>0</v>
          </cell>
          <cell r="P383">
            <v>0</v>
          </cell>
        </row>
        <row r="384">
          <cell r="H384">
            <v>3666300</v>
          </cell>
          <cell r="K384">
            <v>1</v>
          </cell>
          <cell r="L384">
            <v>0</v>
          </cell>
          <cell r="P384">
            <v>0</v>
          </cell>
        </row>
        <row r="385">
          <cell r="H385">
            <v>3666300</v>
          </cell>
          <cell r="K385">
            <v>1</v>
          </cell>
          <cell r="L385">
            <v>0</v>
          </cell>
          <cell r="P385">
            <v>0</v>
          </cell>
        </row>
        <row r="386">
          <cell r="H386">
            <v>3666300</v>
          </cell>
          <cell r="K386">
            <v>1</v>
          </cell>
          <cell r="L386">
            <v>0</v>
          </cell>
          <cell r="P386">
            <v>0</v>
          </cell>
        </row>
        <row r="387">
          <cell r="H387">
            <v>3666300</v>
          </cell>
          <cell r="K387">
            <v>1</v>
          </cell>
          <cell r="L387">
            <v>0</v>
          </cell>
          <cell r="P387">
            <v>0</v>
          </cell>
        </row>
        <row r="388">
          <cell r="H388">
            <v>22371100</v>
          </cell>
          <cell r="K388">
            <v>1</v>
          </cell>
          <cell r="L388">
            <v>0</v>
          </cell>
          <cell r="P388">
            <v>0</v>
          </cell>
        </row>
        <row r="389">
          <cell r="H389">
            <v>4779000</v>
          </cell>
          <cell r="K389">
            <v>1</v>
          </cell>
          <cell r="L389">
            <v>0</v>
          </cell>
          <cell r="P389">
            <v>0</v>
          </cell>
        </row>
        <row r="390">
          <cell r="H390">
            <v>2037000</v>
          </cell>
          <cell r="K390">
            <v>1</v>
          </cell>
          <cell r="L390">
            <v>0</v>
          </cell>
          <cell r="P390">
            <v>0</v>
          </cell>
        </row>
        <row r="391">
          <cell r="H391">
            <v>11444660</v>
          </cell>
          <cell r="K391">
            <v>1</v>
          </cell>
          <cell r="L391">
            <v>0</v>
          </cell>
          <cell r="P391">
            <v>0</v>
          </cell>
        </row>
        <row r="392">
          <cell r="H392">
            <v>11444660</v>
          </cell>
          <cell r="K392">
            <v>1</v>
          </cell>
          <cell r="L392">
            <v>0</v>
          </cell>
          <cell r="P392">
            <v>0</v>
          </cell>
        </row>
        <row r="393">
          <cell r="H393">
            <v>7481730</v>
          </cell>
          <cell r="K393">
            <v>1</v>
          </cell>
          <cell r="L393">
            <v>0</v>
          </cell>
          <cell r="P393">
            <v>0</v>
          </cell>
        </row>
        <row r="394">
          <cell r="H394">
            <v>189260</v>
          </cell>
          <cell r="K394">
            <v>1</v>
          </cell>
          <cell r="L394">
            <v>0</v>
          </cell>
          <cell r="P394">
            <v>0</v>
          </cell>
        </row>
        <row r="395">
          <cell r="H395">
            <v>266660</v>
          </cell>
          <cell r="K395">
            <v>1</v>
          </cell>
          <cell r="L395">
            <v>0</v>
          </cell>
          <cell r="P395">
            <v>0</v>
          </cell>
        </row>
        <row r="396">
          <cell r="H396">
            <v>782660</v>
          </cell>
          <cell r="K396">
            <v>1</v>
          </cell>
          <cell r="L396">
            <v>0</v>
          </cell>
          <cell r="P396">
            <v>0</v>
          </cell>
        </row>
        <row r="397">
          <cell r="H397">
            <v>185660</v>
          </cell>
          <cell r="K397">
            <v>1</v>
          </cell>
          <cell r="L397">
            <v>0</v>
          </cell>
          <cell r="P397">
            <v>0</v>
          </cell>
        </row>
        <row r="398">
          <cell r="H398">
            <v>185660</v>
          </cell>
          <cell r="K398">
            <v>1</v>
          </cell>
          <cell r="L398">
            <v>0</v>
          </cell>
          <cell r="P398">
            <v>0</v>
          </cell>
        </row>
        <row r="399">
          <cell r="H399">
            <v>185660</v>
          </cell>
          <cell r="K399">
            <v>1</v>
          </cell>
          <cell r="L399">
            <v>0</v>
          </cell>
          <cell r="P399">
            <v>0</v>
          </cell>
        </row>
        <row r="400">
          <cell r="H400">
            <v>228660</v>
          </cell>
          <cell r="K400">
            <v>1</v>
          </cell>
          <cell r="L400">
            <v>0</v>
          </cell>
          <cell r="P400">
            <v>0</v>
          </cell>
        </row>
        <row r="401">
          <cell r="H401">
            <v>381500</v>
          </cell>
          <cell r="K401">
            <v>1</v>
          </cell>
          <cell r="L401">
            <v>0</v>
          </cell>
          <cell r="P401">
            <v>0</v>
          </cell>
        </row>
        <row r="402">
          <cell r="H402">
            <v>381500</v>
          </cell>
          <cell r="K402">
            <v>1</v>
          </cell>
          <cell r="L402">
            <v>0</v>
          </cell>
          <cell r="P402">
            <v>0</v>
          </cell>
        </row>
        <row r="403">
          <cell r="H403">
            <v>395010</v>
          </cell>
          <cell r="K403">
            <v>1</v>
          </cell>
          <cell r="L403">
            <v>0</v>
          </cell>
          <cell r="P403">
            <v>0</v>
          </cell>
        </row>
        <row r="404">
          <cell r="H404">
            <v>395020</v>
          </cell>
          <cell r="K404">
            <v>1</v>
          </cell>
          <cell r="L404">
            <v>0</v>
          </cell>
          <cell r="P404">
            <v>0</v>
          </cell>
        </row>
        <row r="405">
          <cell r="H405">
            <v>410090</v>
          </cell>
          <cell r="K405">
            <v>1</v>
          </cell>
          <cell r="L405">
            <v>0</v>
          </cell>
          <cell r="P405">
            <v>0</v>
          </cell>
        </row>
        <row r="406">
          <cell r="H406">
            <v>410090</v>
          </cell>
          <cell r="K406">
            <v>1</v>
          </cell>
          <cell r="L406">
            <v>0</v>
          </cell>
          <cell r="P406">
            <v>0</v>
          </cell>
        </row>
        <row r="407">
          <cell r="H407">
            <v>410090</v>
          </cell>
          <cell r="K407">
            <v>1</v>
          </cell>
          <cell r="L407">
            <v>0</v>
          </cell>
          <cell r="P407">
            <v>0</v>
          </cell>
        </row>
        <row r="408">
          <cell r="H408">
            <v>1696650</v>
          </cell>
          <cell r="K408">
            <v>1</v>
          </cell>
          <cell r="L408">
            <v>0</v>
          </cell>
          <cell r="P408">
            <v>0</v>
          </cell>
        </row>
        <row r="409">
          <cell r="H409">
            <v>1696650</v>
          </cell>
          <cell r="K409">
            <v>1</v>
          </cell>
          <cell r="L409">
            <v>0</v>
          </cell>
          <cell r="P409">
            <v>0</v>
          </cell>
        </row>
        <row r="410">
          <cell r="H410">
            <v>1696670</v>
          </cell>
          <cell r="K410">
            <v>1</v>
          </cell>
          <cell r="L410">
            <v>0</v>
          </cell>
          <cell r="P410">
            <v>0</v>
          </cell>
        </row>
        <row r="411">
          <cell r="H411">
            <v>9180000</v>
          </cell>
          <cell r="K411">
            <v>1</v>
          </cell>
          <cell r="L411">
            <v>0</v>
          </cell>
          <cell r="P411">
            <v>0</v>
          </cell>
        </row>
        <row r="412">
          <cell r="H412">
            <v>3420000</v>
          </cell>
          <cell r="K412">
            <v>1</v>
          </cell>
          <cell r="L412">
            <v>0</v>
          </cell>
          <cell r="P412">
            <v>0</v>
          </cell>
        </row>
        <row r="413">
          <cell r="H413">
            <v>9600000</v>
          </cell>
          <cell r="K413">
            <v>1</v>
          </cell>
          <cell r="L413">
            <v>0</v>
          </cell>
          <cell r="P413">
            <v>0</v>
          </cell>
        </row>
        <row r="414">
          <cell r="H414">
            <v>3780000</v>
          </cell>
          <cell r="K414">
            <v>1</v>
          </cell>
          <cell r="L414">
            <v>0</v>
          </cell>
          <cell r="P414">
            <v>0</v>
          </cell>
        </row>
        <row r="415">
          <cell r="H415">
            <v>8280000</v>
          </cell>
          <cell r="K415">
            <v>1</v>
          </cell>
          <cell r="L415">
            <v>0</v>
          </cell>
          <cell r="P415">
            <v>0</v>
          </cell>
        </row>
        <row r="416">
          <cell r="H416">
            <v>5400000</v>
          </cell>
          <cell r="K416">
            <v>1</v>
          </cell>
          <cell r="L416">
            <v>0</v>
          </cell>
          <cell r="P416">
            <v>0</v>
          </cell>
        </row>
        <row r="417">
          <cell r="H417">
            <v>740816</v>
          </cell>
          <cell r="K417">
            <v>1</v>
          </cell>
          <cell r="L417">
            <v>0</v>
          </cell>
          <cell r="P417">
            <v>0</v>
          </cell>
        </row>
        <row r="418">
          <cell r="H418">
            <v>740816</v>
          </cell>
          <cell r="K418">
            <v>1</v>
          </cell>
          <cell r="L418">
            <v>0</v>
          </cell>
          <cell r="P418">
            <v>0</v>
          </cell>
        </row>
        <row r="419">
          <cell r="H419">
            <v>740816</v>
          </cell>
          <cell r="K419">
            <v>1</v>
          </cell>
          <cell r="L419">
            <v>0</v>
          </cell>
          <cell r="P419">
            <v>0</v>
          </cell>
        </row>
        <row r="420">
          <cell r="H420">
            <v>400000</v>
          </cell>
          <cell r="K420">
            <v>1</v>
          </cell>
          <cell r="L420">
            <v>0</v>
          </cell>
          <cell r="P420">
            <v>0</v>
          </cell>
        </row>
        <row r="421">
          <cell r="H421">
            <v>10411540</v>
          </cell>
          <cell r="K421">
            <v>1</v>
          </cell>
          <cell r="L421">
            <v>0</v>
          </cell>
          <cell r="P421">
            <v>0</v>
          </cell>
        </row>
        <row r="422">
          <cell r="H422">
            <v>10411540</v>
          </cell>
          <cell r="K422">
            <v>1</v>
          </cell>
          <cell r="L422">
            <v>0</v>
          </cell>
          <cell r="P422">
            <v>0</v>
          </cell>
        </row>
        <row r="423">
          <cell r="H423">
            <v>10411540</v>
          </cell>
          <cell r="K423">
            <v>1</v>
          </cell>
          <cell r="L423">
            <v>0</v>
          </cell>
          <cell r="P423">
            <v>0</v>
          </cell>
        </row>
        <row r="424">
          <cell r="H424">
            <v>10411540</v>
          </cell>
          <cell r="K424">
            <v>1</v>
          </cell>
          <cell r="L424">
            <v>0</v>
          </cell>
          <cell r="P424">
            <v>0</v>
          </cell>
        </row>
        <row r="425">
          <cell r="H425">
            <v>2504070</v>
          </cell>
          <cell r="K425">
            <v>1</v>
          </cell>
          <cell r="L425">
            <v>0</v>
          </cell>
          <cell r="P425">
            <v>0</v>
          </cell>
        </row>
        <row r="426">
          <cell r="H426">
            <v>14370810</v>
          </cell>
          <cell r="K426">
            <v>1</v>
          </cell>
          <cell r="L426">
            <v>0</v>
          </cell>
          <cell r="P426">
            <v>0</v>
          </cell>
        </row>
        <row r="427">
          <cell r="H427">
            <v>2205470</v>
          </cell>
          <cell r="K427">
            <v>1</v>
          </cell>
          <cell r="L427">
            <v>0</v>
          </cell>
          <cell r="P427">
            <v>0</v>
          </cell>
        </row>
        <row r="428">
          <cell r="H428">
            <v>2205470</v>
          </cell>
          <cell r="K428">
            <v>1</v>
          </cell>
          <cell r="L428">
            <v>0</v>
          </cell>
          <cell r="P428">
            <v>0</v>
          </cell>
        </row>
        <row r="429">
          <cell r="H429">
            <v>2205470</v>
          </cell>
          <cell r="K429">
            <v>1</v>
          </cell>
          <cell r="L429">
            <v>0</v>
          </cell>
          <cell r="P429">
            <v>0</v>
          </cell>
        </row>
        <row r="430">
          <cell r="H430">
            <v>14370820</v>
          </cell>
          <cell r="K430">
            <v>1</v>
          </cell>
          <cell r="L430">
            <v>0</v>
          </cell>
          <cell r="P430">
            <v>0</v>
          </cell>
        </row>
        <row r="431">
          <cell r="H431">
            <v>4685400</v>
          </cell>
          <cell r="K431">
            <v>1</v>
          </cell>
          <cell r="L431">
            <v>0</v>
          </cell>
          <cell r="P431">
            <v>0</v>
          </cell>
        </row>
        <row r="432">
          <cell r="H432">
            <v>24298010</v>
          </cell>
          <cell r="K432">
            <v>1</v>
          </cell>
          <cell r="L432">
            <v>0</v>
          </cell>
          <cell r="P432">
            <v>0</v>
          </cell>
        </row>
        <row r="433">
          <cell r="H433">
            <v>1748920</v>
          </cell>
          <cell r="K433">
            <v>1</v>
          </cell>
          <cell r="L433">
            <v>0</v>
          </cell>
          <cell r="P433">
            <v>0</v>
          </cell>
        </row>
        <row r="434">
          <cell r="H434">
            <v>2189000</v>
          </cell>
          <cell r="K434">
            <v>1</v>
          </cell>
          <cell r="L434">
            <v>0</v>
          </cell>
          <cell r="P434">
            <v>0</v>
          </cell>
        </row>
        <row r="435">
          <cell r="H435">
            <v>2189000</v>
          </cell>
          <cell r="K435">
            <v>1</v>
          </cell>
          <cell r="L435">
            <v>0</v>
          </cell>
          <cell r="P435">
            <v>0</v>
          </cell>
        </row>
        <row r="436">
          <cell r="H436">
            <v>2189000</v>
          </cell>
          <cell r="K436">
            <v>1</v>
          </cell>
          <cell r="L436">
            <v>0</v>
          </cell>
          <cell r="P436">
            <v>0</v>
          </cell>
        </row>
        <row r="437">
          <cell r="H437">
            <v>2189000</v>
          </cell>
          <cell r="K437">
            <v>1</v>
          </cell>
          <cell r="L437">
            <v>0</v>
          </cell>
          <cell r="P437">
            <v>0</v>
          </cell>
        </row>
        <row r="438">
          <cell r="H438">
            <v>3517140</v>
          </cell>
          <cell r="K438">
            <v>1</v>
          </cell>
          <cell r="L438">
            <v>0</v>
          </cell>
          <cell r="P438">
            <v>0</v>
          </cell>
        </row>
        <row r="439">
          <cell r="H439">
            <v>24317600</v>
          </cell>
          <cell r="K439">
            <v>1</v>
          </cell>
          <cell r="L439">
            <v>0</v>
          </cell>
          <cell r="P439">
            <v>0</v>
          </cell>
        </row>
        <row r="440">
          <cell r="H440">
            <v>352000</v>
          </cell>
          <cell r="K440">
            <v>1</v>
          </cell>
          <cell r="L440">
            <v>0</v>
          </cell>
          <cell r="P440">
            <v>0</v>
          </cell>
        </row>
        <row r="441">
          <cell r="H441">
            <v>352000</v>
          </cell>
          <cell r="K441">
            <v>1</v>
          </cell>
          <cell r="L441">
            <v>0</v>
          </cell>
          <cell r="P441">
            <v>0</v>
          </cell>
        </row>
        <row r="442">
          <cell r="H442">
            <v>352000</v>
          </cell>
          <cell r="K442">
            <v>1</v>
          </cell>
          <cell r="L442">
            <v>0</v>
          </cell>
          <cell r="P442">
            <v>0</v>
          </cell>
        </row>
        <row r="443">
          <cell r="H443">
            <v>325000</v>
          </cell>
          <cell r="K443">
            <v>1</v>
          </cell>
          <cell r="L443">
            <v>0</v>
          </cell>
          <cell r="P443">
            <v>0</v>
          </cell>
        </row>
        <row r="444">
          <cell r="H444">
            <v>325000</v>
          </cell>
          <cell r="K444">
            <v>1</v>
          </cell>
          <cell r="L444">
            <v>0</v>
          </cell>
          <cell r="P444">
            <v>0</v>
          </cell>
        </row>
        <row r="445">
          <cell r="H445">
            <v>325000</v>
          </cell>
          <cell r="K445">
            <v>1</v>
          </cell>
          <cell r="L445">
            <v>0</v>
          </cell>
          <cell r="P445">
            <v>0</v>
          </cell>
        </row>
        <row r="446">
          <cell r="H446">
            <v>325000</v>
          </cell>
          <cell r="K446">
            <v>1</v>
          </cell>
          <cell r="L446">
            <v>0</v>
          </cell>
          <cell r="P446">
            <v>0</v>
          </cell>
        </row>
        <row r="447">
          <cell r="H447">
            <v>12420000</v>
          </cell>
          <cell r="K447">
            <v>1</v>
          </cell>
          <cell r="L447">
            <v>0</v>
          </cell>
          <cell r="P447">
            <v>0</v>
          </cell>
        </row>
        <row r="448">
          <cell r="H448">
            <v>918000</v>
          </cell>
          <cell r="K448">
            <v>1</v>
          </cell>
          <cell r="L448">
            <v>0</v>
          </cell>
          <cell r="P448">
            <v>0</v>
          </cell>
        </row>
        <row r="449">
          <cell r="H449">
            <v>9038880</v>
          </cell>
          <cell r="K449">
            <v>1</v>
          </cell>
          <cell r="L449">
            <v>0</v>
          </cell>
          <cell r="P449">
            <v>0</v>
          </cell>
        </row>
        <row r="450">
          <cell r="H450">
            <v>11047520</v>
          </cell>
          <cell r="K450">
            <v>1</v>
          </cell>
          <cell r="L450">
            <v>0</v>
          </cell>
          <cell r="P450">
            <v>0</v>
          </cell>
        </row>
        <row r="451">
          <cell r="H451">
            <v>9541040</v>
          </cell>
          <cell r="K451">
            <v>1</v>
          </cell>
          <cell r="L451">
            <v>0</v>
          </cell>
          <cell r="P451">
            <v>0</v>
          </cell>
        </row>
        <row r="452">
          <cell r="H452">
            <v>5223900</v>
          </cell>
          <cell r="K452">
            <v>1</v>
          </cell>
          <cell r="L452">
            <v>0</v>
          </cell>
          <cell r="P452">
            <v>0</v>
          </cell>
        </row>
        <row r="453">
          <cell r="H453">
            <v>6392100</v>
          </cell>
          <cell r="K453">
            <v>1</v>
          </cell>
          <cell r="L453">
            <v>0</v>
          </cell>
          <cell r="P453">
            <v>0</v>
          </cell>
        </row>
        <row r="454">
          <cell r="H454">
            <v>2244000</v>
          </cell>
          <cell r="K454">
            <v>1</v>
          </cell>
          <cell r="L454">
            <v>0</v>
          </cell>
          <cell r="P454">
            <v>0</v>
          </cell>
        </row>
        <row r="455">
          <cell r="H455">
            <v>2750000</v>
          </cell>
          <cell r="K455">
            <v>1</v>
          </cell>
          <cell r="L455">
            <v>0</v>
          </cell>
          <cell r="P455">
            <v>0</v>
          </cell>
        </row>
        <row r="456">
          <cell r="H456">
            <v>1100000</v>
          </cell>
          <cell r="K456">
            <v>1</v>
          </cell>
          <cell r="L456">
            <v>0</v>
          </cell>
          <cell r="P456">
            <v>0</v>
          </cell>
        </row>
        <row r="457">
          <cell r="H457">
            <v>1100000</v>
          </cell>
          <cell r="K457">
            <v>1</v>
          </cell>
          <cell r="L457">
            <v>0</v>
          </cell>
          <cell r="P457">
            <v>0</v>
          </cell>
        </row>
        <row r="458">
          <cell r="H458">
            <v>1100000</v>
          </cell>
          <cell r="K458">
            <v>1</v>
          </cell>
          <cell r="L458">
            <v>0</v>
          </cell>
          <cell r="P458">
            <v>0</v>
          </cell>
        </row>
        <row r="459">
          <cell r="H459">
            <v>418000</v>
          </cell>
          <cell r="K459">
            <v>1</v>
          </cell>
          <cell r="L459">
            <v>0</v>
          </cell>
          <cell r="P459">
            <v>0</v>
          </cell>
        </row>
        <row r="460">
          <cell r="H460">
            <v>4610760</v>
          </cell>
          <cell r="K460">
            <v>1</v>
          </cell>
          <cell r="L460">
            <v>0</v>
          </cell>
          <cell r="P460">
            <v>0</v>
          </cell>
        </row>
        <row r="461">
          <cell r="H461">
            <v>12102600</v>
          </cell>
          <cell r="K461">
            <v>1</v>
          </cell>
          <cell r="L461">
            <v>0</v>
          </cell>
          <cell r="P461">
            <v>0</v>
          </cell>
        </row>
        <row r="462">
          <cell r="H462">
            <v>16725200</v>
          </cell>
          <cell r="K462">
            <v>1</v>
          </cell>
          <cell r="L462">
            <v>0</v>
          </cell>
          <cell r="P462">
            <v>0</v>
          </cell>
        </row>
        <row r="463">
          <cell r="H463">
            <v>296000</v>
          </cell>
          <cell r="K463">
            <v>1</v>
          </cell>
          <cell r="L463">
            <v>0</v>
          </cell>
          <cell r="P463">
            <v>0</v>
          </cell>
        </row>
        <row r="464">
          <cell r="H464">
            <v>353900</v>
          </cell>
          <cell r="K464">
            <v>1</v>
          </cell>
          <cell r="L464">
            <v>0</v>
          </cell>
          <cell r="P464">
            <v>0</v>
          </cell>
        </row>
        <row r="465">
          <cell r="H465">
            <v>353900</v>
          </cell>
          <cell r="K465">
            <v>1</v>
          </cell>
          <cell r="L465">
            <v>0</v>
          </cell>
          <cell r="P465">
            <v>0</v>
          </cell>
        </row>
        <row r="466">
          <cell r="H466">
            <v>1264000</v>
          </cell>
          <cell r="K466">
            <v>1</v>
          </cell>
          <cell r="L466">
            <v>0</v>
          </cell>
          <cell r="P466">
            <v>0</v>
          </cell>
        </row>
        <row r="467">
          <cell r="H467">
            <v>1264000</v>
          </cell>
          <cell r="K467">
            <v>1</v>
          </cell>
          <cell r="L467">
            <v>0</v>
          </cell>
          <cell r="P467">
            <v>0</v>
          </cell>
        </row>
        <row r="468">
          <cell r="H468">
            <v>1264000</v>
          </cell>
          <cell r="K468">
            <v>1</v>
          </cell>
          <cell r="L468">
            <v>0</v>
          </cell>
          <cell r="P468">
            <v>0</v>
          </cell>
        </row>
        <row r="469">
          <cell r="H469">
            <v>1897395</v>
          </cell>
          <cell r="K469">
            <v>1</v>
          </cell>
          <cell r="L469">
            <v>0</v>
          </cell>
          <cell r="P469">
            <v>0</v>
          </cell>
        </row>
        <row r="470">
          <cell r="H470">
            <v>1897395</v>
          </cell>
          <cell r="K470">
            <v>1</v>
          </cell>
          <cell r="L470">
            <v>0</v>
          </cell>
          <cell r="P470">
            <v>0</v>
          </cell>
        </row>
        <row r="471">
          <cell r="H471">
            <v>2145000</v>
          </cell>
          <cell r="K471">
            <v>1</v>
          </cell>
          <cell r="L471">
            <v>0</v>
          </cell>
          <cell r="P471">
            <v>0</v>
          </cell>
        </row>
        <row r="472">
          <cell r="H472">
            <v>2145000</v>
          </cell>
          <cell r="K472">
            <v>1</v>
          </cell>
          <cell r="L472">
            <v>0</v>
          </cell>
          <cell r="P472">
            <v>0</v>
          </cell>
        </row>
        <row r="473">
          <cell r="H473">
            <v>85000</v>
          </cell>
          <cell r="K473">
            <v>1</v>
          </cell>
          <cell r="L473">
            <v>0</v>
          </cell>
          <cell r="P473">
            <v>0</v>
          </cell>
        </row>
        <row r="474">
          <cell r="H474">
            <v>160000</v>
          </cell>
          <cell r="K474">
            <v>1</v>
          </cell>
          <cell r="L474">
            <v>0</v>
          </cell>
          <cell r="P474">
            <v>0</v>
          </cell>
        </row>
        <row r="475">
          <cell r="H475">
            <v>100000</v>
          </cell>
          <cell r="K475">
            <v>1</v>
          </cell>
          <cell r="L475">
            <v>0</v>
          </cell>
          <cell r="P475">
            <v>0</v>
          </cell>
        </row>
        <row r="476">
          <cell r="H476">
            <v>220240</v>
          </cell>
          <cell r="K476">
            <v>1</v>
          </cell>
          <cell r="L476">
            <v>0</v>
          </cell>
          <cell r="P476">
            <v>0</v>
          </cell>
        </row>
        <row r="477">
          <cell r="H477">
            <v>4600000</v>
          </cell>
          <cell r="K477">
            <v>1</v>
          </cell>
          <cell r="L477">
            <v>0</v>
          </cell>
          <cell r="P477">
            <v>0</v>
          </cell>
        </row>
        <row r="478">
          <cell r="H478">
            <v>15424100</v>
          </cell>
          <cell r="K478">
            <v>1</v>
          </cell>
          <cell r="L478">
            <v>0</v>
          </cell>
          <cell r="P478">
            <v>0</v>
          </cell>
        </row>
        <row r="479">
          <cell r="H479">
            <v>874690</v>
          </cell>
          <cell r="K479">
            <v>1</v>
          </cell>
          <cell r="L479">
            <v>0</v>
          </cell>
          <cell r="P479">
            <v>0</v>
          </cell>
        </row>
        <row r="480">
          <cell r="H480">
            <v>930000</v>
          </cell>
          <cell r="K480">
            <v>1</v>
          </cell>
          <cell r="L480">
            <v>0</v>
          </cell>
          <cell r="P480">
            <v>0</v>
          </cell>
        </row>
        <row r="481">
          <cell r="H481">
            <v>899000</v>
          </cell>
          <cell r="K481">
            <v>1</v>
          </cell>
          <cell r="L481">
            <v>0</v>
          </cell>
          <cell r="P481">
            <v>0</v>
          </cell>
        </row>
        <row r="482">
          <cell r="H482">
            <v>850000</v>
          </cell>
          <cell r="K482">
            <v>1</v>
          </cell>
          <cell r="L482">
            <v>0</v>
          </cell>
          <cell r="P482">
            <v>0</v>
          </cell>
        </row>
        <row r="483">
          <cell r="H483">
            <v>750000</v>
          </cell>
          <cell r="K483">
            <v>1</v>
          </cell>
          <cell r="L483">
            <v>0</v>
          </cell>
          <cell r="P483">
            <v>0</v>
          </cell>
        </row>
        <row r="484">
          <cell r="H484">
            <v>750000</v>
          </cell>
          <cell r="K484">
            <v>1</v>
          </cell>
          <cell r="L484">
            <v>0</v>
          </cell>
          <cell r="P484">
            <v>0</v>
          </cell>
        </row>
        <row r="485">
          <cell r="H485">
            <v>750000</v>
          </cell>
          <cell r="K485">
            <v>1</v>
          </cell>
          <cell r="L485">
            <v>0</v>
          </cell>
          <cell r="P485">
            <v>0</v>
          </cell>
        </row>
        <row r="486">
          <cell r="H486">
            <v>776540</v>
          </cell>
          <cell r="K486">
            <v>1</v>
          </cell>
          <cell r="L486">
            <v>0</v>
          </cell>
          <cell r="P486">
            <v>0</v>
          </cell>
        </row>
        <row r="487">
          <cell r="H487">
            <v>855540</v>
          </cell>
          <cell r="K487">
            <v>1</v>
          </cell>
          <cell r="L487">
            <v>0</v>
          </cell>
          <cell r="P487">
            <v>0</v>
          </cell>
        </row>
        <row r="488">
          <cell r="H488">
            <v>855540</v>
          </cell>
          <cell r="K488">
            <v>1</v>
          </cell>
          <cell r="L488">
            <v>0</v>
          </cell>
          <cell r="P488">
            <v>0</v>
          </cell>
        </row>
        <row r="489">
          <cell r="H489">
            <v>950000</v>
          </cell>
          <cell r="K489">
            <v>1</v>
          </cell>
          <cell r="L489">
            <v>0</v>
          </cell>
          <cell r="P489">
            <v>0</v>
          </cell>
        </row>
        <row r="490">
          <cell r="H490">
            <v>6930000</v>
          </cell>
          <cell r="K490">
            <v>1</v>
          </cell>
          <cell r="L490">
            <v>0</v>
          </cell>
          <cell r="P490">
            <v>0</v>
          </cell>
        </row>
        <row r="491">
          <cell r="H491">
            <v>4400000</v>
          </cell>
          <cell r="K491">
            <v>1</v>
          </cell>
          <cell r="L491">
            <v>0</v>
          </cell>
          <cell r="P491">
            <v>0</v>
          </cell>
        </row>
        <row r="492">
          <cell r="H492">
            <v>6930000</v>
          </cell>
          <cell r="K492">
            <v>1</v>
          </cell>
          <cell r="L492">
            <v>0</v>
          </cell>
          <cell r="P492">
            <v>0</v>
          </cell>
        </row>
        <row r="493">
          <cell r="H493">
            <v>594870</v>
          </cell>
          <cell r="K493">
            <v>1</v>
          </cell>
          <cell r="L493">
            <v>0</v>
          </cell>
          <cell r="P493">
            <v>0</v>
          </cell>
        </row>
        <row r="494">
          <cell r="H494">
            <v>594870</v>
          </cell>
          <cell r="K494">
            <v>1</v>
          </cell>
          <cell r="L494">
            <v>0</v>
          </cell>
          <cell r="P494">
            <v>0</v>
          </cell>
        </row>
        <row r="495">
          <cell r="H495">
            <v>594870</v>
          </cell>
          <cell r="K495">
            <v>1</v>
          </cell>
          <cell r="L495">
            <v>0</v>
          </cell>
          <cell r="P495">
            <v>0</v>
          </cell>
        </row>
        <row r="496">
          <cell r="H496">
            <v>594870</v>
          </cell>
          <cell r="K496">
            <v>1</v>
          </cell>
          <cell r="L496">
            <v>0</v>
          </cell>
          <cell r="P496">
            <v>0</v>
          </cell>
        </row>
        <row r="497">
          <cell r="H497">
            <v>2400000</v>
          </cell>
          <cell r="K497">
            <v>1</v>
          </cell>
          <cell r="L497">
            <v>0</v>
          </cell>
          <cell r="P497">
            <v>0</v>
          </cell>
        </row>
        <row r="498">
          <cell r="H498">
            <v>1020000</v>
          </cell>
          <cell r="K498">
            <v>1</v>
          </cell>
          <cell r="L498">
            <v>0</v>
          </cell>
          <cell r="P498">
            <v>0</v>
          </cell>
        </row>
        <row r="499">
          <cell r="H499">
            <v>600000</v>
          </cell>
          <cell r="K499">
            <v>1</v>
          </cell>
          <cell r="L499">
            <v>0</v>
          </cell>
          <cell r="P499">
            <v>0</v>
          </cell>
        </row>
        <row r="500">
          <cell r="H500">
            <v>768100</v>
          </cell>
          <cell r="K500">
            <v>1</v>
          </cell>
          <cell r="L500">
            <v>0</v>
          </cell>
          <cell r="P500">
            <v>0</v>
          </cell>
        </row>
        <row r="501">
          <cell r="H501">
            <v>768100</v>
          </cell>
          <cell r="K501">
            <v>1</v>
          </cell>
          <cell r="L501">
            <v>0</v>
          </cell>
          <cell r="P501">
            <v>0</v>
          </cell>
        </row>
        <row r="502">
          <cell r="H502">
            <v>768100</v>
          </cell>
          <cell r="K502">
            <v>1</v>
          </cell>
          <cell r="L502">
            <v>0</v>
          </cell>
          <cell r="P502">
            <v>0</v>
          </cell>
        </row>
        <row r="503">
          <cell r="H503">
            <v>768100</v>
          </cell>
          <cell r="K503">
            <v>1</v>
          </cell>
          <cell r="L503">
            <v>0</v>
          </cell>
          <cell r="P503">
            <v>0</v>
          </cell>
        </row>
        <row r="504">
          <cell r="H504">
            <v>768100</v>
          </cell>
          <cell r="K504">
            <v>1</v>
          </cell>
          <cell r="L504">
            <v>0</v>
          </cell>
          <cell r="P504">
            <v>0</v>
          </cell>
        </row>
        <row r="505">
          <cell r="H505">
            <v>768100</v>
          </cell>
          <cell r="K505">
            <v>1</v>
          </cell>
          <cell r="L505">
            <v>0</v>
          </cell>
          <cell r="P505">
            <v>0</v>
          </cell>
        </row>
        <row r="506">
          <cell r="H506">
            <v>768100</v>
          </cell>
          <cell r="K506">
            <v>1</v>
          </cell>
          <cell r="L506">
            <v>0</v>
          </cell>
          <cell r="P506">
            <v>0</v>
          </cell>
        </row>
        <row r="507">
          <cell r="H507">
            <v>768100</v>
          </cell>
          <cell r="K507">
            <v>1</v>
          </cell>
          <cell r="L507">
            <v>0</v>
          </cell>
          <cell r="P507">
            <v>0</v>
          </cell>
        </row>
        <row r="508">
          <cell r="H508">
            <v>750000</v>
          </cell>
          <cell r="K508">
            <v>1</v>
          </cell>
          <cell r="L508">
            <v>0</v>
          </cell>
          <cell r="P508">
            <v>0</v>
          </cell>
        </row>
        <row r="509">
          <cell r="H509">
            <v>750000</v>
          </cell>
          <cell r="K509">
            <v>1</v>
          </cell>
          <cell r="L509">
            <v>0</v>
          </cell>
          <cell r="P509">
            <v>0</v>
          </cell>
        </row>
        <row r="510">
          <cell r="H510">
            <v>750000</v>
          </cell>
          <cell r="K510">
            <v>1</v>
          </cell>
          <cell r="L510">
            <v>0</v>
          </cell>
          <cell r="P510">
            <v>0</v>
          </cell>
        </row>
        <row r="511">
          <cell r="H511">
            <v>750000</v>
          </cell>
          <cell r="K511">
            <v>1</v>
          </cell>
          <cell r="L511">
            <v>0</v>
          </cell>
          <cell r="P511">
            <v>0</v>
          </cell>
        </row>
        <row r="512">
          <cell r="H512">
            <v>750000</v>
          </cell>
          <cell r="K512">
            <v>1</v>
          </cell>
          <cell r="L512">
            <v>0</v>
          </cell>
          <cell r="P512">
            <v>0</v>
          </cell>
        </row>
        <row r="513">
          <cell r="H513">
            <v>750000</v>
          </cell>
          <cell r="K513">
            <v>1</v>
          </cell>
          <cell r="L513">
            <v>0</v>
          </cell>
          <cell r="P513">
            <v>0</v>
          </cell>
        </row>
        <row r="514">
          <cell r="H514">
            <v>750000</v>
          </cell>
          <cell r="K514">
            <v>1</v>
          </cell>
          <cell r="L514">
            <v>0</v>
          </cell>
          <cell r="P514">
            <v>0</v>
          </cell>
        </row>
        <row r="515">
          <cell r="H515">
            <v>750000</v>
          </cell>
          <cell r="K515">
            <v>1</v>
          </cell>
          <cell r="L515">
            <v>0</v>
          </cell>
          <cell r="P515">
            <v>0</v>
          </cell>
        </row>
        <row r="516">
          <cell r="H516">
            <v>750000</v>
          </cell>
          <cell r="K516">
            <v>1</v>
          </cell>
          <cell r="L516">
            <v>0</v>
          </cell>
          <cell r="P516">
            <v>0</v>
          </cell>
        </row>
        <row r="517">
          <cell r="H517">
            <v>750000</v>
          </cell>
          <cell r="K517">
            <v>1</v>
          </cell>
          <cell r="L517">
            <v>0</v>
          </cell>
          <cell r="P517">
            <v>0</v>
          </cell>
        </row>
        <row r="518">
          <cell r="H518">
            <v>750000</v>
          </cell>
          <cell r="K518">
            <v>1</v>
          </cell>
          <cell r="L518">
            <v>0</v>
          </cell>
          <cell r="P518">
            <v>0</v>
          </cell>
        </row>
        <row r="519">
          <cell r="H519">
            <v>750000</v>
          </cell>
          <cell r="K519">
            <v>1</v>
          </cell>
          <cell r="L519">
            <v>0</v>
          </cell>
          <cell r="P519">
            <v>0</v>
          </cell>
        </row>
        <row r="520">
          <cell r="H520">
            <v>750000</v>
          </cell>
          <cell r="K520">
            <v>1</v>
          </cell>
          <cell r="L520">
            <v>0</v>
          </cell>
          <cell r="P520">
            <v>0</v>
          </cell>
        </row>
        <row r="521">
          <cell r="H521">
            <v>750000</v>
          </cell>
          <cell r="K521">
            <v>1</v>
          </cell>
          <cell r="L521">
            <v>0</v>
          </cell>
          <cell r="P521">
            <v>0</v>
          </cell>
        </row>
        <row r="522">
          <cell r="H522">
            <v>750000</v>
          </cell>
          <cell r="K522">
            <v>1</v>
          </cell>
          <cell r="L522">
            <v>0</v>
          </cell>
          <cell r="P522">
            <v>0</v>
          </cell>
        </row>
        <row r="523">
          <cell r="H523">
            <v>750000</v>
          </cell>
          <cell r="K523">
            <v>1</v>
          </cell>
          <cell r="L523">
            <v>0</v>
          </cell>
          <cell r="P523">
            <v>0</v>
          </cell>
        </row>
        <row r="524">
          <cell r="H524">
            <v>750000</v>
          </cell>
          <cell r="K524">
            <v>1</v>
          </cell>
          <cell r="L524">
            <v>0</v>
          </cell>
          <cell r="P524">
            <v>0</v>
          </cell>
        </row>
        <row r="525">
          <cell r="H525">
            <v>750000</v>
          </cell>
          <cell r="K525">
            <v>1</v>
          </cell>
          <cell r="L525">
            <v>0</v>
          </cell>
          <cell r="P525">
            <v>0</v>
          </cell>
        </row>
        <row r="526">
          <cell r="H526">
            <v>750000</v>
          </cell>
          <cell r="K526">
            <v>1</v>
          </cell>
          <cell r="L526">
            <v>0</v>
          </cell>
          <cell r="P526">
            <v>0</v>
          </cell>
        </row>
        <row r="527">
          <cell r="H527">
            <v>750000</v>
          </cell>
          <cell r="K527">
            <v>1</v>
          </cell>
          <cell r="L527">
            <v>0</v>
          </cell>
          <cell r="P527">
            <v>0</v>
          </cell>
        </row>
        <row r="528">
          <cell r="H528">
            <v>750000</v>
          </cell>
          <cell r="K528">
            <v>1</v>
          </cell>
          <cell r="L528">
            <v>0</v>
          </cell>
          <cell r="P528">
            <v>0</v>
          </cell>
        </row>
        <row r="529">
          <cell r="H529">
            <v>750000</v>
          </cell>
          <cell r="K529">
            <v>1</v>
          </cell>
          <cell r="L529">
            <v>0</v>
          </cell>
          <cell r="P529">
            <v>0</v>
          </cell>
        </row>
        <row r="530">
          <cell r="H530">
            <v>750000</v>
          </cell>
          <cell r="K530">
            <v>1</v>
          </cell>
          <cell r="L530">
            <v>0</v>
          </cell>
          <cell r="P530">
            <v>0</v>
          </cell>
        </row>
        <row r="531">
          <cell r="H531">
            <v>750000</v>
          </cell>
          <cell r="K531">
            <v>1</v>
          </cell>
          <cell r="L531">
            <v>0</v>
          </cell>
          <cell r="P531">
            <v>0</v>
          </cell>
        </row>
        <row r="532">
          <cell r="H532">
            <v>750000</v>
          </cell>
          <cell r="K532">
            <v>1</v>
          </cell>
          <cell r="L532">
            <v>0</v>
          </cell>
          <cell r="P532">
            <v>0</v>
          </cell>
        </row>
        <row r="533">
          <cell r="H533">
            <v>750000</v>
          </cell>
          <cell r="K533">
            <v>1</v>
          </cell>
          <cell r="L533">
            <v>0</v>
          </cell>
          <cell r="P533">
            <v>0</v>
          </cell>
        </row>
        <row r="534">
          <cell r="H534">
            <v>750000</v>
          </cell>
          <cell r="K534">
            <v>1</v>
          </cell>
          <cell r="L534">
            <v>0</v>
          </cell>
          <cell r="P534">
            <v>0</v>
          </cell>
        </row>
        <row r="535">
          <cell r="H535">
            <v>750000</v>
          </cell>
          <cell r="K535">
            <v>1</v>
          </cell>
          <cell r="L535">
            <v>0</v>
          </cell>
          <cell r="P535">
            <v>0</v>
          </cell>
        </row>
        <row r="536">
          <cell r="H536">
            <v>750000</v>
          </cell>
          <cell r="K536">
            <v>1</v>
          </cell>
          <cell r="L536">
            <v>0</v>
          </cell>
          <cell r="P536">
            <v>0</v>
          </cell>
        </row>
        <row r="537">
          <cell r="H537">
            <v>750000</v>
          </cell>
          <cell r="K537">
            <v>1</v>
          </cell>
          <cell r="L537">
            <v>0</v>
          </cell>
          <cell r="P537">
            <v>0</v>
          </cell>
        </row>
        <row r="538">
          <cell r="H538">
            <v>750000</v>
          </cell>
          <cell r="K538">
            <v>1</v>
          </cell>
          <cell r="L538">
            <v>0</v>
          </cell>
          <cell r="P538">
            <v>0</v>
          </cell>
        </row>
        <row r="539">
          <cell r="H539">
            <v>750000</v>
          </cell>
          <cell r="K539">
            <v>1</v>
          </cell>
          <cell r="L539">
            <v>0</v>
          </cell>
          <cell r="P539">
            <v>0</v>
          </cell>
        </row>
        <row r="540">
          <cell r="H540">
            <v>1500000</v>
          </cell>
          <cell r="K540">
            <v>1</v>
          </cell>
          <cell r="L540">
            <v>0</v>
          </cell>
          <cell r="P540">
            <v>0</v>
          </cell>
        </row>
        <row r="541">
          <cell r="H541">
            <v>1800000</v>
          </cell>
          <cell r="K541">
            <v>1</v>
          </cell>
          <cell r="L541">
            <v>0</v>
          </cell>
          <cell r="P541">
            <v>0</v>
          </cell>
        </row>
        <row r="542">
          <cell r="H542">
            <v>1800000</v>
          </cell>
          <cell r="K542">
            <v>1</v>
          </cell>
          <cell r="L542">
            <v>0</v>
          </cell>
          <cell r="P542">
            <v>0</v>
          </cell>
        </row>
        <row r="543">
          <cell r="H543">
            <v>1800000</v>
          </cell>
          <cell r="K543">
            <v>1</v>
          </cell>
          <cell r="L543">
            <v>0</v>
          </cell>
          <cell r="P543">
            <v>0</v>
          </cell>
        </row>
        <row r="544">
          <cell r="H544">
            <v>1800000</v>
          </cell>
          <cell r="K544">
            <v>1</v>
          </cell>
          <cell r="L544">
            <v>0</v>
          </cell>
          <cell r="P544">
            <v>0</v>
          </cell>
        </row>
        <row r="545">
          <cell r="H545">
            <v>1800000</v>
          </cell>
          <cell r="K545">
            <v>1</v>
          </cell>
          <cell r="L545">
            <v>0</v>
          </cell>
          <cell r="P545">
            <v>0</v>
          </cell>
        </row>
        <row r="546">
          <cell r="H546">
            <v>1800000</v>
          </cell>
          <cell r="K546">
            <v>1</v>
          </cell>
          <cell r="L546">
            <v>0</v>
          </cell>
          <cell r="P546">
            <v>0</v>
          </cell>
        </row>
        <row r="547">
          <cell r="H547">
            <v>1800000</v>
          </cell>
          <cell r="K547">
            <v>1</v>
          </cell>
          <cell r="L547">
            <v>0</v>
          </cell>
          <cell r="P547">
            <v>0</v>
          </cell>
        </row>
        <row r="548">
          <cell r="H548">
            <v>1800000</v>
          </cell>
          <cell r="K548">
            <v>1</v>
          </cell>
          <cell r="L548">
            <v>0</v>
          </cell>
          <cell r="P548">
            <v>0</v>
          </cell>
        </row>
        <row r="549">
          <cell r="H549">
            <v>1126100</v>
          </cell>
          <cell r="K549">
            <v>1</v>
          </cell>
          <cell r="L549">
            <v>0</v>
          </cell>
          <cell r="P549">
            <v>0</v>
          </cell>
        </row>
        <row r="550">
          <cell r="H550">
            <v>1126100</v>
          </cell>
          <cell r="K550">
            <v>1</v>
          </cell>
          <cell r="L550">
            <v>0</v>
          </cell>
          <cell r="P550">
            <v>0</v>
          </cell>
        </row>
        <row r="551">
          <cell r="H551">
            <v>1126100</v>
          </cell>
          <cell r="K551">
            <v>1</v>
          </cell>
          <cell r="L551">
            <v>0</v>
          </cell>
          <cell r="P551">
            <v>0</v>
          </cell>
        </row>
        <row r="552">
          <cell r="H552">
            <v>1126100</v>
          </cell>
          <cell r="K552">
            <v>1</v>
          </cell>
          <cell r="L552">
            <v>0</v>
          </cell>
          <cell r="P552">
            <v>0</v>
          </cell>
        </row>
        <row r="553">
          <cell r="H553">
            <v>1126100</v>
          </cell>
          <cell r="K553">
            <v>1</v>
          </cell>
          <cell r="L553">
            <v>0</v>
          </cell>
          <cell r="P553">
            <v>0</v>
          </cell>
        </row>
        <row r="554">
          <cell r="H554">
            <v>1126100</v>
          </cell>
          <cell r="K554">
            <v>1</v>
          </cell>
          <cell r="L554">
            <v>0</v>
          </cell>
          <cell r="P554">
            <v>0</v>
          </cell>
        </row>
        <row r="555">
          <cell r="H555">
            <v>1126100</v>
          </cell>
          <cell r="K555">
            <v>1</v>
          </cell>
          <cell r="L555">
            <v>0</v>
          </cell>
          <cell r="P555">
            <v>0</v>
          </cell>
        </row>
        <row r="556">
          <cell r="H556">
            <v>1126100</v>
          </cell>
          <cell r="K556">
            <v>1</v>
          </cell>
          <cell r="L556">
            <v>0</v>
          </cell>
          <cell r="P556">
            <v>0</v>
          </cell>
        </row>
        <row r="557">
          <cell r="H557">
            <v>1126100</v>
          </cell>
          <cell r="K557">
            <v>1</v>
          </cell>
          <cell r="L557">
            <v>0</v>
          </cell>
          <cell r="P557">
            <v>0</v>
          </cell>
        </row>
        <row r="558">
          <cell r="H558">
            <v>1126100</v>
          </cell>
          <cell r="K558">
            <v>1</v>
          </cell>
          <cell r="L558">
            <v>0</v>
          </cell>
          <cell r="P558">
            <v>0</v>
          </cell>
        </row>
        <row r="559">
          <cell r="H559">
            <v>1126100</v>
          </cell>
          <cell r="K559">
            <v>1</v>
          </cell>
          <cell r="L559">
            <v>0</v>
          </cell>
          <cell r="P559">
            <v>0</v>
          </cell>
        </row>
        <row r="560">
          <cell r="H560">
            <v>1126100</v>
          </cell>
          <cell r="K560">
            <v>1</v>
          </cell>
          <cell r="L560">
            <v>0</v>
          </cell>
          <cell r="P560">
            <v>0</v>
          </cell>
        </row>
        <row r="561">
          <cell r="H561">
            <v>1126100</v>
          </cell>
          <cell r="K561">
            <v>1</v>
          </cell>
          <cell r="L561">
            <v>0</v>
          </cell>
          <cell r="P561">
            <v>0</v>
          </cell>
        </row>
        <row r="562">
          <cell r="H562">
            <v>1126100</v>
          </cell>
          <cell r="K562">
            <v>1</v>
          </cell>
          <cell r="L562">
            <v>0</v>
          </cell>
          <cell r="P562">
            <v>0</v>
          </cell>
        </row>
        <row r="563">
          <cell r="H563">
            <v>1126100</v>
          </cell>
          <cell r="K563">
            <v>1</v>
          </cell>
          <cell r="L563">
            <v>0</v>
          </cell>
          <cell r="P563">
            <v>0</v>
          </cell>
        </row>
        <row r="564">
          <cell r="H564">
            <v>1126100</v>
          </cell>
          <cell r="K564">
            <v>1</v>
          </cell>
          <cell r="L564">
            <v>0</v>
          </cell>
          <cell r="P564">
            <v>0</v>
          </cell>
        </row>
        <row r="565">
          <cell r="H565">
            <v>751000</v>
          </cell>
          <cell r="K565">
            <v>1</v>
          </cell>
          <cell r="L565">
            <v>0</v>
          </cell>
          <cell r="P565">
            <v>0</v>
          </cell>
        </row>
        <row r="566">
          <cell r="H566">
            <v>751000</v>
          </cell>
          <cell r="K566">
            <v>1</v>
          </cell>
          <cell r="L566">
            <v>0</v>
          </cell>
          <cell r="P566">
            <v>0</v>
          </cell>
        </row>
        <row r="567">
          <cell r="H567">
            <v>751000</v>
          </cell>
          <cell r="K567">
            <v>1</v>
          </cell>
          <cell r="L567">
            <v>0</v>
          </cell>
          <cell r="P567">
            <v>0</v>
          </cell>
        </row>
        <row r="568">
          <cell r="H568">
            <v>751000</v>
          </cell>
          <cell r="K568">
            <v>1</v>
          </cell>
          <cell r="L568">
            <v>0</v>
          </cell>
          <cell r="P568">
            <v>0</v>
          </cell>
        </row>
        <row r="569">
          <cell r="H569">
            <v>751000</v>
          </cell>
          <cell r="K569">
            <v>1</v>
          </cell>
          <cell r="L569">
            <v>0</v>
          </cell>
          <cell r="P569">
            <v>0</v>
          </cell>
        </row>
        <row r="570">
          <cell r="H570">
            <v>751000</v>
          </cell>
          <cell r="K570">
            <v>1</v>
          </cell>
          <cell r="L570">
            <v>0</v>
          </cell>
          <cell r="P570">
            <v>0</v>
          </cell>
        </row>
        <row r="571">
          <cell r="H571">
            <v>1126100</v>
          </cell>
          <cell r="K571">
            <v>1</v>
          </cell>
          <cell r="L571">
            <v>0</v>
          </cell>
          <cell r="P571">
            <v>0</v>
          </cell>
        </row>
        <row r="572">
          <cell r="H572">
            <v>1126100</v>
          </cell>
          <cell r="K572">
            <v>1</v>
          </cell>
          <cell r="L572">
            <v>0</v>
          </cell>
          <cell r="P572">
            <v>0</v>
          </cell>
        </row>
        <row r="573">
          <cell r="H573">
            <v>1126100</v>
          </cell>
          <cell r="K573">
            <v>1</v>
          </cell>
          <cell r="L573">
            <v>0</v>
          </cell>
          <cell r="P573">
            <v>0</v>
          </cell>
        </row>
        <row r="574">
          <cell r="H574">
            <v>1126100</v>
          </cell>
          <cell r="K574">
            <v>1</v>
          </cell>
          <cell r="L574">
            <v>0</v>
          </cell>
          <cell r="P574">
            <v>0</v>
          </cell>
        </row>
        <row r="575">
          <cell r="H575">
            <v>1126100</v>
          </cell>
          <cell r="K575">
            <v>1</v>
          </cell>
          <cell r="L575">
            <v>0</v>
          </cell>
          <cell r="P575">
            <v>0</v>
          </cell>
        </row>
        <row r="576">
          <cell r="H576">
            <v>1126100</v>
          </cell>
          <cell r="K576">
            <v>1</v>
          </cell>
          <cell r="L576">
            <v>0</v>
          </cell>
          <cell r="P576">
            <v>0</v>
          </cell>
        </row>
        <row r="577">
          <cell r="H577">
            <v>1126100</v>
          </cell>
          <cell r="K577">
            <v>1</v>
          </cell>
          <cell r="L577">
            <v>0</v>
          </cell>
          <cell r="P577">
            <v>0</v>
          </cell>
        </row>
        <row r="578">
          <cell r="H578">
            <v>1126100</v>
          </cell>
          <cell r="K578">
            <v>1</v>
          </cell>
          <cell r="L578">
            <v>0</v>
          </cell>
          <cell r="P578">
            <v>0</v>
          </cell>
        </row>
        <row r="579">
          <cell r="H579">
            <v>1126100</v>
          </cell>
          <cell r="K579">
            <v>1</v>
          </cell>
          <cell r="L579">
            <v>0</v>
          </cell>
          <cell r="P579">
            <v>0</v>
          </cell>
        </row>
        <row r="580">
          <cell r="H580">
            <v>1126100</v>
          </cell>
          <cell r="K580">
            <v>1</v>
          </cell>
          <cell r="L580">
            <v>0</v>
          </cell>
          <cell r="P580">
            <v>0</v>
          </cell>
        </row>
        <row r="581">
          <cell r="H581">
            <v>1126100</v>
          </cell>
          <cell r="K581">
            <v>1</v>
          </cell>
          <cell r="L581">
            <v>0</v>
          </cell>
          <cell r="P581">
            <v>0</v>
          </cell>
        </row>
        <row r="582">
          <cell r="H582">
            <v>1126100</v>
          </cell>
          <cell r="K582">
            <v>1</v>
          </cell>
          <cell r="L582">
            <v>0</v>
          </cell>
          <cell r="P582">
            <v>0</v>
          </cell>
        </row>
        <row r="583">
          <cell r="H583">
            <v>1126100</v>
          </cell>
          <cell r="K583">
            <v>1</v>
          </cell>
          <cell r="L583">
            <v>0</v>
          </cell>
          <cell r="P583">
            <v>0</v>
          </cell>
        </row>
        <row r="584">
          <cell r="H584">
            <v>1126100</v>
          </cell>
          <cell r="K584">
            <v>1</v>
          </cell>
          <cell r="L584">
            <v>0</v>
          </cell>
          <cell r="P584">
            <v>0</v>
          </cell>
        </row>
        <row r="585">
          <cell r="H585">
            <v>1126100</v>
          </cell>
          <cell r="K585">
            <v>1</v>
          </cell>
          <cell r="L585">
            <v>0</v>
          </cell>
          <cell r="P585">
            <v>0</v>
          </cell>
        </row>
        <row r="586">
          <cell r="H586">
            <v>1126100</v>
          </cell>
          <cell r="K586">
            <v>1</v>
          </cell>
          <cell r="L586">
            <v>0</v>
          </cell>
          <cell r="P586">
            <v>0</v>
          </cell>
        </row>
        <row r="587">
          <cell r="H587">
            <v>1126100</v>
          </cell>
          <cell r="K587">
            <v>1</v>
          </cell>
          <cell r="L587">
            <v>0</v>
          </cell>
          <cell r="P587">
            <v>0</v>
          </cell>
        </row>
        <row r="588">
          <cell r="H588">
            <v>1126100</v>
          </cell>
          <cell r="K588">
            <v>1</v>
          </cell>
          <cell r="L588">
            <v>0</v>
          </cell>
          <cell r="P588">
            <v>0</v>
          </cell>
        </row>
        <row r="589">
          <cell r="H589">
            <v>1125000</v>
          </cell>
          <cell r="K589">
            <v>1</v>
          </cell>
          <cell r="L589">
            <v>0</v>
          </cell>
          <cell r="P589">
            <v>0</v>
          </cell>
        </row>
        <row r="590">
          <cell r="H590">
            <v>1125000</v>
          </cell>
          <cell r="K590">
            <v>1</v>
          </cell>
          <cell r="L590">
            <v>0</v>
          </cell>
          <cell r="P590">
            <v>0</v>
          </cell>
        </row>
        <row r="591">
          <cell r="H591">
            <v>1125000</v>
          </cell>
          <cell r="K591">
            <v>1</v>
          </cell>
          <cell r="L591">
            <v>0</v>
          </cell>
          <cell r="P591">
            <v>0</v>
          </cell>
        </row>
        <row r="592">
          <cell r="H592">
            <v>1125000</v>
          </cell>
          <cell r="K592">
            <v>1</v>
          </cell>
          <cell r="L592">
            <v>0</v>
          </cell>
          <cell r="P592">
            <v>0</v>
          </cell>
        </row>
        <row r="593">
          <cell r="H593">
            <v>1125000</v>
          </cell>
          <cell r="K593">
            <v>1</v>
          </cell>
          <cell r="L593">
            <v>0</v>
          </cell>
          <cell r="P593">
            <v>0</v>
          </cell>
        </row>
        <row r="594">
          <cell r="H594">
            <v>1125000</v>
          </cell>
          <cell r="K594">
            <v>1</v>
          </cell>
          <cell r="L594">
            <v>0</v>
          </cell>
          <cell r="P594">
            <v>0</v>
          </cell>
        </row>
        <row r="595">
          <cell r="H595">
            <v>1125000</v>
          </cell>
          <cell r="K595">
            <v>1</v>
          </cell>
          <cell r="L595">
            <v>0</v>
          </cell>
          <cell r="P595">
            <v>0</v>
          </cell>
        </row>
        <row r="596">
          <cell r="H596">
            <v>1125000</v>
          </cell>
          <cell r="K596">
            <v>1</v>
          </cell>
          <cell r="L596">
            <v>0</v>
          </cell>
          <cell r="P596">
            <v>0</v>
          </cell>
        </row>
        <row r="597">
          <cell r="H597">
            <v>1125000</v>
          </cell>
          <cell r="K597">
            <v>1</v>
          </cell>
          <cell r="L597">
            <v>0</v>
          </cell>
          <cell r="P597">
            <v>0</v>
          </cell>
        </row>
        <row r="598">
          <cell r="H598">
            <v>1125000</v>
          </cell>
          <cell r="K598">
            <v>1</v>
          </cell>
          <cell r="L598">
            <v>0</v>
          </cell>
          <cell r="P598">
            <v>0</v>
          </cell>
        </row>
        <row r="599">
          <cell r="H599">
            <v>1125000</v>
          </cell>
          <cell r="K599">
            <v>1</v>
          </cell>
          <cell r="L599">
            <v>0</v>
          </cell>
          <cell r="P599">
            <v>0</v>
          </cell>
        </row>
        <row r="600">
          <cell r="H600">
            <v>1125000</v>
          </cell>
          <cell r="K600">
            <v>1</v>
          </cell>
          <cell r="L600">
            <v>0</v>
          </cell>
          <cell r="P600">
            <v>0</v>
          </cell>
        </row>
        <row r="601">
          <cell r="H601">
            <v>1125000</v>
          </cell>
          <cell r="K601">
            <v>1</v>
          </cell>
          <cell r="L601">
            <v>0</v>
          </cell>
          <cell r="P601">
            <v>0</v>
          </cell>
        </row>
        <row r="602">
          <cell r="H602">
            <v>1125000</v>
          </cell>
          <cell r="K602">
            <v>1</v>
          </cell>
          <cell r="L602">
            <v>0</v>
          </cell>
          <cell r="P602">
            <v>0</v>
          </cell>
        </row>
        <row r="603">
          <cell r="H603">
            <v>1125000</v>
          </cell>
          <cell r="K603">
            <v>1</v>
          </cell>
          <cell r="L603">
            <v>0</v>
          </cell>
          <cell r="P603">
            <v>0</v>
          </cell>
        </row>
        <row r="604">
          <cell r="H604">
            <v>1125000</v>
          </cell>
          <cell r="K604">
            <v>1</v>
          </cell>
          <cell r="L604">
            <v>0</v>
          </cell>
          <cell r="P604">
            <v>0</v>
          </cell>
        </row>
        <row r="605">
          <cell r="H605">
            <v>1125000</v>
          </cell>
          <cell r="K605">
            <v>1</v>
          </cell>
          <cell r="L605">
            <v>0</v>
          </cell>
          <cell r="P605">
            <v>0</v>
          </cell>
        </row>
        <row r="606">
          <cell r="H606">
            <v>1125000</v>
          </cell>
          <cell r="K606">
            <v>1</v>
          </cell>
          <cell r="L606">
            <v>0</v>
          </cell>
          <cell r="P606">
            <v>0</v>
          </cell>
        </row>
        <row r="607">
          <cell r="H607">
            <v>1125000</v>
          </cell>
          <cell r="K607">
            <v>1</v>
          </cell>
          <cell r="L607">
            <v>0</v>
          </cell>
          <cell r="P607">
            <v>0</v>
          </cell>
        </row>
        <row r="608">
          <cell r="H608">
            <v>1125000</v>
          </cell>
          <cell r="K608">
            <v>1</v>
          </cell>
          <cell r="L608">
            <v>0</v>
          </cell>
          <cell r="P608">
            <v>0</v>
          </cell>
        </row>
        <row r="609">
          <cell r="H609">
            <v>1125000</v>
          </cell>
          <cell r="K609">
            <v>1</v>
          </cell>
          <cell r="L609">
            <v>0</v>
          </cell>
          <cell r="P609">
            <v>0</v>
          </cell>
        </row>
        <row r="610">
          <cell r="H610">
            <v>1125000</v>
          </cell>
          <cell r="K610">
            <v>1</v>
          </cell>
          <cell r="L610">
            <v>0</v>
          </cell>
          <cell r="P610">
            <v>0</v>
          </cell>
        </row>
        <row r="611">
          <cell r="H611">
            <v>1125000</v>
          </cell>
          <cell r="K611">
            <v>1</v>
          </cell>
          <cell r="L611">
            <v>0</v>
          </cell>
          <cell r="P611">
            <v>0</v>
          </cell>
        </row>
        <row r="612">
          <cell r="H612">
            <v>1125000</v>
          </cell>
          <cell r="K612">
            <v>1</v>
          </cell>
          <cell r="L612">
            <v>0</v>
          </cell>
          <cell r="P612">
            <v>0</v>
          </cell>
        </row>
        <row r="613">
          <cell r="H613">
            <v>1125000</v>
          </cell>
          <cell r="K613">
            <v>1</v>
          </cell>
          <cell r="L613">
            <v>0</v>
          </cell>
          <cell r="P613">
            <v>0</v>
          </cell>
        </row>
        <row r="614">
          <cell r="H614">
            <v>1125000</v>
          </cell>
          <cell r="K614">
            <v>1</v>
          </cell>
          <cell r="L614">
            <v>0</v>
          </cell>
          <cell r="P614">
            <v>0</v>
          </cell>
        </row>
        <row r="615">
          <cell r="H615">
            <v>1125000</v>
          </cell>
          <cell r="K615">
            <v>1</v>
          </cell>
          <cell r="L615">
            <v>0</v>
          </cell>
          <cell r="P615">
            <v>0</v>
          </cell>
        </row>
        <row r="616">
          <cell r="H616">
            <v>1125000</v>
          </cell>
          <cell r="K616">
            <v>1</v>
          </cell>
          <cell r="L616">
            <v>0</v>
          </cell>
          <cell r="P616">
            <v>0</v>
          </cell>
        </row>
        <row r="617">
          <cell r="H617">
            <v>1125000</v>
          </cell>
          <cell r="K617">
            <v>1</v>
          </cell>
          <cell r="L617">
            <v>0</v>
          </cell>
          <cell r="P617">
            <v>0</v>
          </cell>
        </row>
        <row r="618">
          <cell r="H618">
            <v>1125000</v>
          </cell>
          <cell r="K618">
            <v>1</v>
          </cell>
          <cell r="L618">
            <v>0</v>
          </cell>
          <cell r="P618">
            <v>0</v>
          </cell>
        </row>
        <row r="619">
          <cell r="H619">
            <v>1125000</v>
          </cell>
          <cell r="K619">
            <v>1</v>
          </cell>
          <cell r="L619">
            <v>0</v>
          </cell>
          <cell r="P619">
            <v>0</v>
          </cell>
        </row>
        <row r="620">
          <cell r="H620">
            <v>1125000</v>
          </cell>
          <cell r="K620">
            <v>1</v>
          </cell>
          <cell r="L620">
            <v>0</v>
          </cell>
          <cell r="P620">
            <v>0</v>
          </cell>
        </row>
        <row r="621">
          <cell r="H621">
            <v>1125000</v>
          </cell>
          <cell r="K621">
            <v>1</v>
          </cell>
          <cell r="L621">
            <v>0</v>
          </cell>
          <cell r="P621">
            <v>0</v>
          </cell>
        </row>
        <row r="622">
          <cell r="H622">
            <v>1125000</v>
          </cell>
          <cell r="K622">
            <v>1</v>
          </cell>
          <cell r="L622">
            <v>0</v>
          </cell>
          <cell r="P622">
            <v>0</v>
          </cell>
        </row>
        <row r="623">
          <cell r="H623">
            <v>1125000</v>
          </cell>
          <cell r="K623">
            <v>1</v>
          </cell>
          <cell r="L623">
            <v>0</v>
          </cell>
          <cell r="P623">
            <v>0</v>
          </cell>
        </row>
        <row r="624">
          <cell r="H624">
            <v>1125000</v>
          </cell>
          <cell r="K624">
            <v>1</v>
          </cell>
          <cell r="L624">
            <v>0</v>
          </cell>
          <cell r="P624">
            <v>0</v>
          </cell>
        </row>
        <row r="625">
          <cell r="H625">
            <v>1125000</v>
          </cell>
          <cell r="K625">
            <v>1</v>
          </cell>
          <cell r="L625">
            <v>0</v>
          </cell>
          <cell r="P625">
            <v>0</v>
          </cell>
        </row>
        <row r="626">
          <cell r="H626">
            <v>1125000</v>
          </cell>
          <cell r="K626">
            <v>1</v>
          </cell>
          <cell r="L626">
            <v>0</v>
          </cell>
          <cell r="P626">
            <v>0</v>
          </cell>
        </row>
        <row r="627">
          <cell r="H627">
            <v>1125000</v>
          </cell>
          <cell r="K627">
            <v>1</v>
          </cell>
          <cell r="L627">
            <v>0</v>
          </cell>
          <cell r="P627">
            <v>0</v>
          </cell>
        </row>
        <row r="628">
          <cell r="H628">
            <v>1125000</v>
          </cell>
          <cell r="K628">
            <v>1</v>
          </cell>
          <cell r="L628">
            <v>0</v>
          </cell>
          <cell r="P628">
            <v>0</v>
          </cell>
        </row>
        <row r="629">
          <cell r="H629">
            <v>1125000</v>
          </cell>
          <cell r="K629">
            <v>1</v>
          </cell>
          <cell r="L629">
            <v>0</v>
          </cell>
          <cell r="P629">
            <v>0</v>
          </cell>
        </row>
        <row r="630">
          <cell r="H630">
            <v>1125000</v>
          </cell>
          <cell r="K630">
            <v>1</v>
          </cell>
          <cell r="L630">
            <v>0</v>
          </cell>
          <cell r="P630">
            <v>0</v>
          </cell>
        </row>
        <row r="631">
          <cell r="H631">
            <v>2553319</v>
          </cell>
          <cell r="K631">
            <v>1</v>
          </cell>
          <cell r="L631">
            <v>0</v>
          </cell>
          <cell r="P631">
            <v>0</v>
          </cell>
        </row>
        <row r="632">
          <cell r="H632">
            <v>2553319</v>
          </cell>
          <cell r="K632">
            <v>1</v>
          </cell>
          <cell r="L632">
            <v>0</v>
          </cell>
          <cell r="P632">
            <v>0</v>
          </cell>
        </row>
        <row r="633">
          <cell r="H633">
            <v>2553319</v>
          </cell>
          <cell r="K633">
            <v>1</v>
          </cell>
          <cell r="L633">
            <v>0</v>
          </cell>
          <cell r="P633">
            <v>0</v>
          </cell>
        </row>
        <row r="634">
          <cell r="H634">
            <v>2553319</v>
          </cell>
          <cell r="K634">
            <v>1</v>
          </cell>
          <cell r="L634">
            <v>0</v>
          </cell>
          <cell r="P634">
            <v>0</v>
          </cell>
        </row>
        <row r="635">
          <cell r="H635">
            <v>2553319</v>
          </cell>
          <cell r="K635">
            <v>1</v>
          </cell>
          <cell r="L635">
            <v>0</v>
          </cell>
          <cell r="P635">
            <v>0</v>
          </cell>
        </row>
        <row r="636">
          <cell r="H636">
            <v>2553319</v>
          </cell>
          <cell r="K636">
            <v>1</v>
          </cell>
          <cell r="L636">
            <v>0</v>
          </cell>
          <cell r="P636">
            <v>0</v>
          </cell>
        </row>
        <row r="637">
          <cell r="H637">
            <v>2553319</v>
          </cell>
          <cell r="K637">
            <v>1</v>
          </cell>
          <cell r="L637">
            <v>0</v>
          </cell>
          <cell r="P637">
            <v>0</v>
          </cell>
        </row>
        <row r="638">
          <cell r="H638">
            <v>2553319</v>
          </cell>
          <cell r="K638">
            <v>1</v>
          </cell>
          <cell r="L638">
            <v>0</v>
          </cell>
          <cell r="P638">
            <v>0</v>
          </cell>
        </row>
        <row r="639">
          <cell r="H639">
            <v>2553319</v>
          </cell>
          <cell r="K639">
            <v>1</v>
          </cell>
          <cell r="L639">
            <v>0</v>
          </cell>
          <cell r="P639">
            <v>0</v>
          </cell>
        </row>
        <row r="640">
          <cell r="H640">
            <v>2553319</v>
          </cell>
          <cell r="K640">
            <v>1</v>
          </cell>
          <cell r="L640">
            <v>0</v>
          </cell>
          <cell r="P640">
            <v>0</v>
          </cell>
        </row>
        <row r="641">
          <cell r="H641">
            <v>2553319</v>
          </cell>
          <cell r="K641">
            <v>1</v>
          </cell>
          <cell r="L641">
            <v>0</v>
          </cell>
          <cell r="P641">
            <v>0</v>
          </cell>
        </row>
        <row r="642">
          <cell r="H642">
            <v>2553319</v>
          </cell>
          <cell r="K642">
            <v>1</v>
          </cell>
          <cell r="L642">
            <v>0</v>
          </cell>
          <cell r="P642">
            <v>0</v>
          </cell>
        </row>
        <row r="643">
          <cell r="H643">
            <v>2553319</v>
          </cell>
          <cell r="K643">
            <v>1</v>
          </cell>
          <cell r="L643">
            <v>0</v>
          </cell>
          <cell r="P643">
            <v>0</v>
          </cell>
        </row>
        <row r="644">
          <cell r="H644">
            <v>2553319</v>
          </cell>
          <cell r="K644">
            <v>1</v>
          </cell>
          <cell r="L644">
            <v>0</v>
          </cell>
          <cell r="P644">
            <v>0</v>
          </cell>
        </row>
        <row r="645">
          <cell r="H645">
            <v>2553319</v>
          </cell>
          <cell r="K645">
            <v>1</v>
          </cell>
          <cell r="L645">
            <v>0</v>
          </cell>
          <cell r="P645">
            <v>0</v>
          </cell>
        </row>
        <row r="646">
          <cell r="H646">
            <v>2553319</v>
          </cell>
          <cell r="K646">
            <v>1</v>
          </cell>
          <cell r="L646">
            <v>0</v>
          </cell>
          <cell r="P646">
            <v>0</v>
          </cell>
        </row>
        <row r="647">
          <cell r="H647">
            <v>2553319</v>
          </cell>
          <cell r="K647">
            <v>1</v>
          </cell>
          <cell r="L647">
            <v>0</v>
          </cell>
          <cell r="P647">
            <v>0</v>
          </cell>
        </row>
        <row r="648">
          <cell r="H648">
            <v>2553319</v>
          </cell>
          <cell r="K648">
            <v>1</v>
          </cell>
          <cell r="L648">
            <v>0</v>
          </cell>
          <cell r="P648">
            <v>0</v>
          </cell>
        </row>
        <row r="649">
          <cell r="H649">
            <v>2553319</v>
          </cell>
          <cell r="K649">
            <v>1</v>
          </cell>
          <cell r="L649">
            <v>0</v>
          </cell>
          <cell r="P649">
            <v>0</v>
          </cell>
        </row>
        <row r="650">
          <cell r="H650">
            <v>2553319</v>
          </cell>
          <cell r="K650">
            <v>1</v>
          </cell>
          <cell r="L650">
            <v>0</v>
          </cell>
          <cell r="P650">
            <v>0</v>
          </cell>
        </row>
        <row r="651">
          <cell r="H651">
            <v>2553319</v>
          </cell>
          <cell r="K651">
            <v>1</v>
          </cell>
          <cell r="L651">
            <v>0</v>
          </cell>
          <cell r="P651">
            <v>0</v>
          </cell>
        </row>
        <row r="652">
          <cell r="H652">
            <v>2553319</v>
          </cell>
          <cell r="K652">
            <v>1</v>
          </cell>
          <cell r="L652">
            <v>0</v>
          </cell>
          <cell r="P652">
            <v>0</v>
          </cell>
        </row>
        <row r="653">
          <cell r="H653">
            <v>2553319</v>
          </cell>
          <cell r="K653">
            <v>1</v>
          </cell>
          <cell r="L653">
            <v>0</v>
          </cell>
          <cell r="P653">
            <v>0</v>
          </cell>
        </row>
        <row r="654">
          <cell r="H654">
            <v>2553319</v>
          </cell>
          <cell r="K654">
            <v>1</v>
          </cell>
          <cell r="L654">
            <v>0</v>
          </cell>
          <cell r="P654">
            <v>0</v>
          </cell>
        </row>
        <row r="655">
          <cell r="H655">
            <v>2553319</v>
          </cell>
          <cell r="K655">
            <v>1</v>
          </cell>
          <cell r="L655">
            <v>0</v>
          </cell>
          <cell r="P655">
            <v>0</v>
          </cell>
        </row>
        <row r="656">
          <cell r="H656">
            <v>2553319</v>
          </cell>
          <cell r="K656">
            <v>1</v>
          </cell>
          <cell r="L656">
            <v>0</v>
          </cell>
          <cell r="P656">
            <v>0</v>
          </cell>
        </row>
        <row r="657">
          <cell r="H657">
            <v>2553319</v>
          </cell>
          <cell r="K657">
            <v>1</v>
          </cell>
          <cell r="L657">
            <v>0</v>
          </cell>
          <cell r="P657">
            <v>0</v>
          </cell>
        </row>
        <row r="658">
          <cell r="H658">
            <v>2553319</v>
          </cell>
          <cell r="K658">
            <v>1</v>
          </cell>
          <cell r="L658">
            <v>0</v>
          </cell>
          <cell r="P658">
            <v>0</v>
          </cell>
        </row>
        <row r="659">
          <cell r="H659">
            <v>2553319</v>
          </cell>
          <cell r="K659">
            <v>1</v>
          </cell>
          <cell r="L659">
            <v>0</v>
          </cell>
          <cell r="P659">
            <v>0</v>
          </cell>
        </row>
        <row r="660">
          <cell r="H660">
            <v>2553319</v>
          </cell>
          <cell r="K660">
            <v>1</v>
          </cell>
          <cell r="L660">
            <v>0</v>
          </cell>
          <cell r="P660">
            <v>0</v>
          </cell>
        </row>
        <row r="661">
          <cell r="H661">
            <v>2553319</v>
          </cell>
          <cell r="K661">
            <v>1</v>
          </cell>
          <cell r="L661">
            <v>0</v>
          </cell>
          <cell r="P661">
            <v>0</v>
          </cell>
        </row>
        <row r="662">
          <cell r="H662">
            <v>2553319</v>
          </cell>
          <cell r="K662">
            <v>1</v>
          </cell>
          <cell r="L662">
            <v>0</v>
          </cell>
          <cell r="P662">
            <v>0</v>
          </cell>
        </row>
        <row r="663">
          <cell r="H663">
            <v>2553319</v>
          </cell>
          <cell r="K663">
            <v>1</v>
          </cell>
          <cell r="L663">
            <v>0</v>
          </cell>
          <cell r="P663">
            <v>0</v>
          </cell>
        </row>
        <row r="664">
          <cell r="H664">
            <v>2553319</v>
          </cell>
          <cell r="K664">
            <v>1</v>
          </cell>
          <cell r="L664">
            <v>0</v>
          </cell>
          <cell r="P664">
            <v>0</v>
          </cell>
        </row>
        <row r="665">
          <cell r="H665">
            <v>2553319</v>
          </cell>
          <cell r="K665">
            <v>1</v>
          </cell>
          <cell r="L665">
            <v>0</v>
          </cell>
          <cell r="P665">
            <v>0</v>
          </cell>
        </row>
        <row r="666">
          <cell r="H666">
            <v>2553319</v>
          </cell>
          <cell r="K666">
            <v>1</v>
          </cell>
          <cell r="L666">
            <v>0</v>
          </cell>
          <cell r="P666">
            <v>0</v>
          </cell>
        </row>
        <row r="667">
          <cell r="H667">
            <v>2553319</v>
          </cell>
          <cell r="K667">
            <v>1</v>
          </cell>
          <cell r="L667">
            <v>0</v>
          </cell>
          <cell r="P667">
            <v>0</v>
          </cell>
        </row>
        <row r="668">
          <cell r="H668">
            <v>2553319</v>
          </cell>
          <cell r="K668">
            <v>1</v>
          </cell>
          <cell r="L668">
            <v>0</v>
          </cell>
          <cell r="P668">
            <v>0</v>
          </cell>
        </row>
        <row r="669">
          <cell r="H669">
            <v>2553319</v>
          </cell>
          <cell r="K669">
            <v>1</v>
          </cell>
          <cell r="L669">
            <v>0</v>
          </cell>
          <cell r="P669">
            <v>0</v>
          </cell>
        </row>
        <row r="670">
          <cell r="H670">
            <v>2553319</v>
          </cell>
          <cell r="K670">
            <v>1</v>
          </cell>
          <cell r="L670">
            <v>0</v>
          </cell>
          <cell r="P67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115" zoomScaleNormal="115" workbookViewId="0">
      <selection activeCell="K10" sqref="K10"/>
    </sheetView>
  </sheetViews>
  <sheetFormatPr defaultRowHeight="16.5" x14ac:dyDescent="0.3"/>
  <cols>
    <col min="1" max="1" width="13.5" style="60" customWidth="1"/>
    <col min="2" max="2" width="16.75" style="60" customWidth="1"/>
    <col min="3" max="3" width="9" style="60"/>
    <col min="4" max="6" width="14.875" style="61" bestFit="1" customWidth="1"/>
    <col min="7" max="7" width="12.375" style="61" bestFit="1" customWidth="1"/>
    <col min="8" max="8" width="11.375" style="60" bestFit="1" customWidth="1"/>
    <col min="9" max="9" width="10.625" style="60" bestFit="1" customWidth="1"/>
    <col min="10" max="10" width="12.5" style="60" bestFit="1" customWidth="1"/>
    <col min="11" max="12" width="12.125" style="60" bestFit="1" customWidth="1"/>
    <col min="13" max="16384" width="9" style="60"/>
  </cols>
  <sheetData>
    <row r="1" spans="1:11" s="57" customFormat="1" ht="26.25" x14ac:dyDescent="0.3">
      <c r="A1" s="217" t="s">
        <v>96</v>
      </c>
      <c r="B1" s="217"/>
      <c r="C1" s="217"/>
      <c r="D1" s="217"/>
      <c r="E1" s="217"/>
      <c r="F1" s="217"/>
      <c r="G1" s="217"/>
      <c r="H1" s="217"/>
      <c r="I1" s="217"/>
    </row>
    <row r="2" spans="1:11" ht="17.25" thickBot="1" x14ac:dyDescent="0.35">
      <c r="I2" s="121" t="s">
        <v>79</v>
      </c>
    </row>
    <row r="3" spans="1:11" x14ac:dyDescent="0.3">
      <c r="A3" s="318" t="s">
        <v>80</v>
      </c>
      <c r="B3" s="319"/>
      <c r="C3" s="320" t="s">
        <v>2</v>
      </c>
      <c r="D3" s="321"/>
      <c r="E3" s="322" t="s">
        <v>81</v>
      </c>
      <c r="F3" s="323"/>
      <c r="G3" s="324"/>
      <c r="H3" s="325" t="s">
        <v>82</v>
      </c>
      <c r="I3" s="326"/>
    </row>
    <row r="4" spans="1:11" x14ac:dyDescent="0.3">
      <c r="A4" s="327"/>
      <c r="B4" s="189"/>
      <c r="C4" s="192"/>
      <c r="D4" s="193"/>
      <c r="E4" s="122" t="s">
        <v>83</v>
      </c>
      <c r="F4" s="122" t="s">
        <v>84</v>
      </c>
      <c r="G4" s="122" t="s">
        <v>85</v>
      </c>
      <c r="H4" s="123" t="s">
        <v>86</v>
      </c>
      <c r="I4" s="328" t="s">
        <v>87</v>
      </c>
    </row>
    <row r="5" spans="1:11" x14ac:dyDescent="0.3">
      <c r="A5" s="329" t="s">
        <v>88</v>
      </c>
      <c r="B5" s="200"/>
      <c r="C5" s="125" t="s">
        <v>54</v>
      </c>
      <c r="D5" s="126">
        <f t="shared" ref="D5:I6" si="0">SUM(D7,D9,D11,D13,D15,D21,D33,D47)</f>
        <v>10070</v>
      </c>
      <c r="E5" s="126">
        <f t="shared" si="0"/>
        <v>10073</v>
      </c>
      <c r="F5" s="126">
        <f t="shared" si="0"/>
        <v>10073</v>
      </c>
      <c r="G5" s="126">
        <f t="shared" si="0"/>
        <v>0</v>
      </c>
      <c r="H5" s="126">
        <f t="shared" si="0"/>
        <v>6</v>
      </c>
      <c r="I5" s="330">
        <f t="shared" si="0"/>
        <v>3</v>
      </c>
    </row>
    <row r="6" spans="1:11" ht="17.25" thickBot="1" x14ac:dyDescent="0.35">
      <c r="A6" s="331"/>
      <c r="B6" s="202"/>
      <c r="C6" s="129" t="s">
        <v>55</v>
      </c>
      <c r="D6" s="130">
        <f t="shared" si="0"/>
        <v>11046169042</v>
      </c>
      <c r="E6" s="130">
        <f t="shared" si="0"/>
        <v>11048009042</v>
      </c>
      <c r="F6" s="130">
        <f t="shared" si="0"/>
        <v>11048009042</v>
      </c>
      <c r="G6" s="130">
        <f t="shared" si="0"/>
        <v>0</v>
      </c>
      <c r="H6" s="130">
        <f t="shared" si="0"/>
        <v>3635860</v>
      </c>
      <c r="I6" s="332">
        <f t="shared" si="0"/>
        <v>1795860</v>
      </c>
      <c r="J6" s="128"/>
      <c r="K6" s="128"/>
    </row>
    <row r="7" spans="1:11" ht="17.25" thickTop="1" x14ac:dyDescent="0.3">
      <c r="A7" s="333" t="s">
        <v>56</v>
      </c>
      <c r="B7" s="183"/>
      <c r="C7" s="132" t="s">
        <v>54</v>
      </c>
      <c r="D7" s="133">
        <f>[1]감사팀!$I$5</f>
        <v>24</v>
      </c>
      <c r="E7" s="133">
        <f>[1]감사팀!$J$5</f>
        <v>24</v>
      </c>
      <c r="F7" s="133">
        <f>[1]감사팀!$K$5</f>
        <v>24</v>
      </c>
      <c r="G7" s="133">
        <f>[1]감사팀!$P$5+[1]감사팀!$L$5</f>
        <v>0</v>
      </c>
      <c r="H7" s="134">
        <f>E7-D7</f>
        <v>0</v>
      </c>
      <c r="I7" s="334" t="s">
        <v>57</v>
      </c>
      <c r="J7" s="128"/>
    </row>
    <row r="8" spans="1:11" ht="17.25" thickBot="1" x14ac:dyDescent="0.35">
      <c r="A8" s="335"/>
      <c r="B8" s="185"/>
      <c r="C8" s="136" t="s">
        <v>55</v>
      </c>
      <c r="D8" s="137">
        <f>[1]감사팀!H$5</f>
        <v>15468950</v>
      </c>
      <c r="E8" s="137">
        <f>SUM(F8:G8)</f>
        <v>15468950</v>
      </c>
      <c r="F8" s="137">
        <f>SUMIF([1]감사팀!$K:$K,"&gt;0",[1]감사팀!$H:$H)-D8</f>
        <v>15468950</v>
      </c>
      <c r="G8" s="137">
        <f>SUMIF([1]감사팀!$P$6:$P$1988,1,[1]감사팀!$H$6:$H$1988)+SUMIF([1]감사팀!$L$6:$L$1988,1,[1]감사팀!$H$6:$H$1988)</f>
        <v>0</v>
      </c>
      <c r="H8" s="134">
        <f>E8-D8</f>
        <v>0</v>
      </c>
      <c r="I8" s="336" t="s">
        <v>57</v>
      </c>
      <c r="J8" s="128"/>
    </row>
    <row r="9" spans="1:11" x14ac:dyDescent="0.3">
      <c r="A9" s="337" t="s">
        <v>58</v>
      </c>
      <c r="B9" s="205"/>
      <c r="C9" s="139" t="s">
        <v>54</v>
      </c>
      <c r="D9" s="140">
        <f>[1]전략기획부!$I$5</f>
        <v>55</v>
      </c>
      <c r="E9" s="140">
        <f>[1]전략기획부!$J$5</f>
        <v>55</v>
      </c>
      <c r="F9" s="140">
        <f>[1]전략기획부!$K$5</f>
        <v>55</v>
      </c>
      <c r="G9" s="140">
        <f>[1]전략기획부!$P$5+[1]전략기획부!$L$5</f>
        <v>0</v>
      </c>
      <c r="H9" s="140"/>
      <c r="I9" s="338"/>
      <c r="J9" s="128"/>
    </row>
    <row r="10" spans="1:11" ht="17.25" thickBot="1" x14ac:dyDescent="0.35">
      <c r="A10" s="335"/>
      <c r="B10" s="185"/>
      <c r="C10" s="136" t="s">
        <v>55</v>
      </c>
      <c r="D10" s="137">
        <f>[1]전략기획부!H$5</f>
        <v>23277640</v>
      </c>
      <c r="E10" s="137">
        <f>SUM(F10:H10)</f>
        <v>23277640</v>
      </c>
      <c r="F10" s="137">
        <f>SUMIF([1]전략기획부!$K:$K,"&gt;0",[1]전략기획부!$H:$H)-D10</f>
        <v>23277640</v>
      </c>
      <c r="G10" s="137">
        <f>SUMIF([1]전략기획부!$P$6:$P$1986,1,[1]전략기획부!$H$6:$H$1986)+SUMIF([1]전략기획부!$L$6:$L$1986,1,[1]전략기획부!$H$6:$H$1986)</f>
        <v>0</v>
      </c>
      <c r="H10" s="137"/>
      <c r="I10" s="336"/>
      <c r="J10" s="128"/>
    </row>
    <row r="11" spans="1:11" x14ac:dyDescent="0.3">
      <c r="A11" s="337" t="s">
        <v>59</v>
      </c>
      <c r="B11" s="205"/>
      <c r="C11" s="139" t="s">
        <v>54</v>
      </c>
      <c r="D11" s="140">
        <f>[1]경영관리부!$I$5</f>
        <v>2919</v>
      </c>
      <c r="E11" s="140">
        <f>[1]경영관리부!$J$5</f>
        <v>2919</v>
      </c>
      <c r="F11" s="140">
        <f>[1]경영관리부!$K$5</f>
        <v>2919</v>
      </c>
      <c r="G11" s="140">
        <f>[1]경영관리부!$P$5+[1]경영관리부!$L$5</f>
        <v>0</v>
      </c>
      <c r="H11" s="134">
        <f>E11-D11</f>
        <v>0</v>
      </c>
      <c r="I11" s="338"/>
      <c r="J11" s="128"/>
    </row>
    <row r="12" spans="1:11" ht="17.25" thickBot="1" x14ac:dyDescent="0.35">
      <c r="A12" s="335"/>
      <c r="B12" s="185"/>
      <c r="C12" s="136" t="s">
        <v>55</v>
      </c>
      <c r="D12" s="137">
        <f>[1]경영관리부!H$5</f>
        <v>879817015</v>
      </c>
      <c r="E12" s="137">
        <f>SUM(F12:G12)</f>
        <v>879817015</v>
      </c>
      <c r="F12" s="137">
        <f>SUMIF([1]경영관리부!$K:$K,"&gt;0",[1]경영관리부!$H:$H)-D12</f>
        <v>879817015</v>
      </c>
      <c r="G12" s="137">
        <f>SUMIF([1]경영관리부!$P$6:$P$1997,1,[1]경영관리부!$H$6:$H$1997)+SUMIF([1]경영관리부!$L$6:$L$1997,1,[1]경영관리부!$H$6:$H$1997)</f>
        <v>0</v>
      </c>
      <c r="H12" s="134">
        <f>E12-D12</f>
        <v>0</v>
      </c>
      <c r="I12" s="336"/>
      <c r="J12" s="128"/>
    </row>
    <row r="13" spans="1:11" x14ac:dyDescent="0.3">
      <c r="A13" s="337" t="s">
        <v>60</v>
      </c>
      <c r="B13" s="205"/>
      <c r="C13" s="139" t="s">
        <v>54</v>
      </c>
      <c r="D13" s="140">
        <f>[1]고객지원부!$I$5</f>
        <v>54</v>
      </c>
      <c r="E13" s="140">
        <f>[1]고객지원부!$J$5</f>
        <v>54</v>
      </c>
      <c r="F13" s="140">
        <f>[1]고객지원부!$K$5</f>
        <v>54</v>
      </c>
      <c r="G13" s="140">
        <f>[1]고객지원부!$P$5+[1]고객지원부!$L$5</f>
        <v>0</v>
      </c>
      <c r="H13" s="140"/>
      <c r="I13" s="338">
        <f>IF(E13&lt;D13,D13-E13,0)</f>
        <v>0</v>
      </c>
      <c r="J13" s="128"/>
    </row>
    <row r="14" spans="1:11" ht="17.25" thickBot="1" x14ac:dyDescent="0.35">
      <c r="A14" s="335"/>
      <c r="B14" s="185"/>
      <c r="C14" s="136" t="s">
        <v>55</v>
      </c>
      <c r="D14" s="137">
        <f>[1]고객지원부!H$5</f>
        <v>22848718</v>
      </c>
      <c r="E14" s="137">
        <f>SUM(F14:G14)</f>
        <v>22848718</v>
      </c>
      <c r="F14" s="137">
        <f>SUMIF([1]고객지원부!$K:$K,"&gt;0",[1]고객지원부!$H:$H)-D14</f>
        <v>22848718</v>
      </c>
      <c r="G14" s="137">
        <f>SUMIF([1]고객지원부!$P$6:$P$1992,1,[1]고객지원부!$H$6:$H$1992)+SUMIF([1]고객지원부!$L$6:$L$1992,1,[1]고객지원부!$H$6:$H$1992)</f>
        <v>0</v>
      </c>
      <c r="H14" s="137"/>
      <c r="I14" s="339">
        <f>IF(E14&lt;D14,D14-E14,0)</f>
        <v>0</v>
      </c>
      <c r="J14" s="128"/>
    </row>
    <row r="15" spans="1:11" s="146" customFormat="1" x14ac:dyDescent="0.3">
      <c r="A15" s="340" t="s">
        <v>94</v>
      </c>
      <c r="B15" s="341" t="s">
        <v>14</v>
      </c>
      <c r="C15" s="179" t="s">
        <v>54</v>
      </c>
      <c r="D15" s="144">
        <f>SUM(D17,D19,)</f>
        <v>3783</v>
      </c>
      <c r="E15" s="144">
        <f t="shared" ref="E15:I15" si="1">SUM(E17,E19,)</f>
        <v>3784</v>
      </c>
      <c r="F15" s="144">
        <f t="shared" si="1"/>
        <v>3784</v>
      </c>
      <c r="G15" s="144">
        <f t="shared" si="1"/>
        <v>0</v>
      </c>
      <c r="H15" s="144">
        <f t="shared" si="1"/>
        <v>2</v>
      </c>
      <c r="I15" s="342">
        <f t="shared" si="1"/>
        <v>1</v>
      </c>
      <c r="J15" s="343"/>
    </row>
    <row r="16" spans="1:11" s="146" customFormat="1" x14ac:dyDescent="0.3">
      <c r="A16" s="344"/>
      <c r="B16" s="345"/>
      <c r="C16" s="180" t="s">
        <v>55</v>
      </c>
      <c r="D16" s="148">
        <f>SUM(D18,D20)</f>
        <v>4525358355</v>
      </c>
      <c r="E16" s="148">
        <f>SUM(E18,E20)</f>
        <v>4526723015</v>
      </c>
      <c r="F16" s="148">
        <f t="shared" ref="F16:I16" si="2">SUM(F18,F20)</f>
        <v>4526723015</v>
      </c>
      <c r="G16" s="148">
        <f t="shared" si="2"/>
        <v>0</v>
      </c>
      <c r="H16" s="148">
        <f>SUM(H18,H20)</f>
        <v>1580260</v>
      </c>
      <c r="I16" s="346">
        <f t="shared" si="2"/>
        <v>215600</v>
      </c>
      <c r="J16" s="343"/>
    </row>
    <row r="17" spans="1:10" x14ac:dyDescent="0.3">
      <c r="A17" s="344"/>
      <c r="B17" s="347" t="s">
        <v>63</v>
      </c>
      <c r="C17" s="181" t="s">
        <v>54</v>
      </c>
      <c r="D17" s="151">
        <f>[1]올림픽기념국민생활관!$I$5</f>
        <v>1819</v>
      </c>
      <c r="E17" s="151">
        <f>[1]올림픽기념국민생활관!$J$5</f>
        <v>1819</v>
      </c>
      <c r="F17" s="134">
        <f>[1]올림픽기념국민생활관!$K$5</f>
        <v>1819</v>
      </c>
      <c r="G17" s="151">
        <f>[1]올림픽기념국민생활관!$L$5+[1]올림픽기념국민생활관!$P$5</f>
        <v>0</v>
      </c>
      <c r="H17" s="151">
        <f>[1]올림픽기념국민생활관!Q5</f>
        <v>1</v>
      </c>
      <c r="I17" s="348">
        <f>[1]올림픽기념국민생활관!R5</f>
        <v>1</v>
      </c>
      <c r="J17" s="128"/>
    </row>
    <row r="18" spans="1:10" x14ac:dyDescent="0.3">
      <c r="A18" s="344"/>
      <c r="B18" s="349"/>
      <c r="C18" s="181" t="s">
        <v>55</v>
      </c>
      <c r="D18" s="151">
        <f>[1]올림픽기념국민생활관!H5</f>
        <v>2294499866</v>
      </c>
      <c r="E18" s="151">
        <f>SUM(F18:G18)</f>
        <v>2294574526</v>
      </c>
      <c r="F18" s="134">
        <f>SUMIF([1]올림픽기념국민생활관!$K:$K,"&gt;0",[1]올림픽기념국민생활관!$H:$H)-D18</f>
        <v>2294574526</v>
      </c>
      <c r="G18" s="153">
        <f>SUMIF([1]올림픽기념국민생활관!$P$6:$P$2024,1,[1]올림픽기념국민생활관!$H$6:$H$2024)+SUMIF([1]올림픽기념국민생활관!$L$6:$L$2024,1,[1]올림픽기념국민생활관!$H$6:$H$2024)</f>
        <v>0</v>
      </c>
      <c r="H18" s="151">
        <f>SUMIF([1]올림픽기념국민생활관!Q6:Q1998,1,[1]올림픽기념국민생활관!H6:H1998)</f>
        <v>290260</v>
      </c>
      <c r="I18" s="348">
        <f>SUMIF([1]올림픽기념국민생활관!R6:R1998,1,[1]올림픽기념국민생활관!H6:H1998)</f>
        <v>215600</v>
      </c>
      <c r="J18" s="128"/>
    </row>
    <row r="19" spans="1:10" x14ac:dyDescent="0.3">
      <c r="A19" s="344"/>
      <c r="B19" s="350" t="s">
        <v>66</v>
      </c>
      <c r="C19" s="181" t="s">
        <v>54</v>
      </c>
      <c r="D19" s="151">
        <f>[1]종로구민회관!$I$5</f>
        <v>1964</v>
      </c>
      <c r="E19" s="151">
        <f>[1]종로구민회관!$J$5</f>
        <v>1965</v>
      </c>
      <c r="F19" s="134">
        <f>[1]종로구민회관!$K$5</f>
        <v>1965</v>
      </c>
      <c r="G19" s="153">
        <f>[1]종로구민회관!$L$5+[1]종로구민회관!$P$5</f>
        <v>0</v>
      </c>
      <c r="H19" s="151">
        <f>[1]종로구민회관!Q5</f>
        <v>1</v>
      </c>
      <c r="I19" s="348">
        <f>[1]종로구민회관!R5</f>
        <v>0</v>
      </c>
      <c r="J19" s="128"/>
    </row>
    <row r="20" spans="1:10" ht="17.25" thickBot="1" x14ac:dyDescent="0.35">
      <c r="A20" s="351"/>
      <c r="B20" s="352"/>
      <c r="C20" s="154" t="s">
        <v>55</v>
      </c>
      <c r="D20" s="155">
        <f>[1]종로구민회관!H$5</f>
        <v>2230858489</v>
      </c>
      <c r="E20" s="155">
        <f>SUM(F20:G20)</f>
        <v>2232148489</v>
      </c>
      <c r="F20" s="137">
        <f>SUMIF([1]종로구민회관!$K:$K,"&gt;0",[1]종로구민회관!$H:$H)-D20</f>
        <v>2232148489</v>
      </c>
      <c r="G20" s="156">
        <f>SUMIF([1]종로구민회관!$P$6:$P$2013,1,[1]종로구민회관!$H$6:$H$2013)+SUMIF([1]종로구민회관!$L$6:$L$2013,1,[1]종로구민회관!$H$6:$H$2013)</f>
        <v>0</v>
      </c>
      <c r="H20" s="155">
        <f>SUMIF([1]종로구민회관!Q6:Q2000,1,[1]종로구민회관!H6:H2000)</f>
        <v>1290000</v>
      </c>
      <c r="I20" s="353">
        <f>SUMIF([1]종로구민회관!R6:R2000,1,[1]종로구민회관!H6:H2000)</f>
        <v>0</v>
      </c>
      <c r="J20" s="128"/>
    </row>
    <row r="21" spans="1:10" s="146" customFormat="1" x14ac:dyDescent="0.3">
      <c r="A21" s="354" t="s">
        <v>95</v>
      </c>
      <c r="B21" s="355" t="s">
        <v>14</v>
      </c>
      <c r="C21" s="356" t="s">
        <v>54</v>
      </c>
      <c r="D21" s="357">
        <f>SUM(D23,D25,D27,D29,D31)</f>
        <v>1763</v>
      </c>
      <c r="E21" s="357">
        <f>SUM(E23,E25,E27,E29,E31)</f>
        <v>1765</v>
      </c>
      <c r="F21" s="357">
        <f t="shared" ref="F21:F48" si="3">E21-G21</f>
        <v>1765</v>
      </c>
      <c r="G21" s="357">
        <f>SUM(G23,G25)</f>
        <v>0</v>
      </c>
      <c r="H21" s="357">
        <f>H23+H25+H27+H29+H31</f>
        <v>4</v>
      </c>
      <c r="I21" s="358">
        <f>I23+I25+I27+I29+I31</f>
        <v>2</v>
      </c>
      <c r="J21" s="343"/>
    </row>
    <row r="22" spans="1:10" s="146" customFormat="1" x14ac:dyDescent="0.3">
      <c r="A22" s="344"/>
      <c r="B22" s="345"/>
      <c r="C22" s="180" t="s">
        <v>55</v>
      </c>
      <c r="D22" s="148">
        <f>SUM(D24,D26,D28,D30,D32)</f>
        <v>2196628715</v>
      </c>
      <c r="E22" s="148">
        <f>SUM(E24,E26,E28,E30,E32)</f>
        <v>2197104055</v>
      </c>
      <c r="F22" s="148">
        <f>E22-G22</f>
        <v>2197104055</v>
      </c>
      <c r="G22" s="148">
        <f>SUM(G24,G26)</f>
        <v>0</v>
      </c>
      <c r="H22" s="148">
        <f>H24+H26+H28+H30+H32</f>
        <v>2055600</v>
      </c>
      <c r="I22" s="346">
        <f>I24+I26+I28+I30+I32</f>
        <v>1580260</v>
      </c>
      <c r="J22" s="343"/>
    </row>
    <row r="23" spans="1:10" x14ac:dyDescent="0.3">
      <c r="A23" s="344"/>
      <c r="B23" s="347" t="s">
        <v>21</v>
      </c>
      <c r="C23" s="181" t="s">
        <v>54</v>
      </c>
      <c r="D23" s="151">
        <f>[1]종로문화체육센터!$I$5</f>
        <v>1381</v>
      </c>
      <c r="E23" s="151">
        <f>[1]종로문화체육센터!$J$5</f>
        <v>1380</v>
      </c>
      <c r="F23" s="134">
        <f>[1]종로문화체육센터!$K$5</f>
        <v>1380</v>
      </c>
      <c r="G23" s="151">
        <f>[1]종로문화체육센터!$P$5+[1]종로문화체육센터!$L$5</f>
        <v>0</v>
      </c>
      <c r="H23" s="151">
        <f>[1]종로문화체육센터!Q5</f>
        <v>0</v>
      </c>
      <c r="I23" s="348">
        <f>[1]종로문화체육센터!R5</f>
        <v>1</v>
      </c>
      <c r="J23" s="128"/>
    </row>
    <row r="24" spans="1:10" x14ac:dyDescent="0.3">
      <c r="A24" s="344"/>
      <c r="B24" s="349"/>
      <c r="C24" s="181" t="s">
        <v>55</v>
      </c>
      <c r="D24" s="151">
        <f>[1]종로문화체육센터!H$5</f>
        <v>1773810730</v>
      </c>
      <c r="E24" s="151">
        <f>SUM(F24:G24)</f>
        <v>1773520470</v>
      </c>
      <c r="F24" s="134">
        <f>SUMIF([1]종로문화체육센터!$K:$K,"&gt;0",[1]종로문화체육센터!$H:$H)-D24</f>
        <v>1773520470</v>
      </c>
      <c r="G24" s="153">
        <f>SUMIF([1]종로문화체육센터!$P$6:$P$1995,1,[1]종로문화체육센터!$H$6:$H$1995)+SUMIF([1]종로문화체육센터!$L$6:$L$1995,1,[1]종로문화체육센터!$H$6:$H$1995)</f>
        <v>0</v>
      </c>
      <c r="H24" s="151">
        <f>SUMIF([1]종로문화체육센터!$Q$6:$Q$2000,1,[1]종로문화체육센터!$H$6:$H$2000)</f>
        <v>0</v>
      </c>
      <c r="I24" s="348">
        <f>SUMIF([1]종로문화체육센터!$R$6:$R$2000,1,[1]종로문화체육센터!$H$6:$H$2000)</f>
        <v>290260</v>
      </c>
      <c r="J24" s="128"/>
    </row>
    <row r="25" spans="1:10" x14ac:dyDescent="0.3">
      <c r="A25" s="344"/>
      <c r="B25" s="347" t="s">
        <v>64</v>
      </c>
      <c r="C25" s="181" t="s">
        <v>54</v>
      </c>
      <c r="D25" s="151">
        <f>[1]와룡스포츠센터!$I$5</f>
        <v>161</v>
      </c>
      <c r="E25" s="151">
        <f>[1]와룡스포츠센터!$J$5</f>
        <v>163</v>
      </c>
      <c r="F25" s="134">
        <f>[1]와룡스포츠센터!$K$5</f>
        <v>163</v>
      </c>
      <c r="G25" s="153">
        <f>[1]와룡스포츠센터!$L$5+[1]와룡스포츠센터!$P$5</f>
        <v>0</v>
      </c>
      <c r="H25" s="153">
        <f>E25-D25</f>
        <v>2</v>
      </c>
      <c r="I25" s="348">
        <f>IF(E25&lt;D25,D25-E25,0)</f>
        <v>0</v>
      </c>
      <c r="J25" s="128"/>
    </row>
    <row r="26" spans="1:10" x14ac:dyDescent="0.3">
      <c r="A26" s="344"/>
      <c r="B26" s="349"/>
      <c r="C26" s="181" t="s">
        <v>55</v>
      </c>
      <c r="D26" s="151">
        <f>[1]와룡스포츠센터!H$5</f>
        <v>123991420</v>
      </c>
      <c r="E26" s="151">
        <f>SUM(F26:G26)</f>
        <v>124907020</v>
      </c>
      <c r="F26" s="134">
        <f>SUMIF([1]와룡스포츠센터!$K:$K,"&gt;0",[1]와룡스포츠센터!$H:$H)-D26</f>
        <v>124907020</v>
      </c>
      <c r="G26" s="153">
        <f>SUMIF([1]와룡스포츠센터!$P$6:$P$1988,1,[1]와룡스포츠센터!$H$6:$H$1988)+SUMIF([1]와룡스포츠센터!$L$6:$L$1988,1,[1]와룡스포츠센터!$H$6:$H$1988)</f>
        <v>0</v>
      </c>
      <c r="H26" s="151">
        <f>SUMIF([1]와룡스포츠센터!$Q$6:$Q$2000,1,[1]와룡스포츠센터!$H$6:$H$2000)</f>
        <v>915600</v>
      </c>
      <c r="I26" s="348">
        <f>SUMIF([1]와룡스포츠센터!$R$6:$R$2000,1,[1]와룡스포츠센터!$H$6:$H$2000)</f>
        <v>0</v>
      </c>
      <c r="J26" s="128"/>
    </row>
    <row r="27" spans="1:10" x14ac:dyDescent="0.3">
      <c r="A27" s="344"/>
      <c r="B27" s="347" t="s">
        <v>16</v>
      </c>
      <c r="C27" s="181" t="s">
        <v>54</v>
      </c>
      <c r="D27" s="151">
        <f>[1]한강다목적운동장!$I$5</f>
        <v>7</v>
      </c>
      <c r="E27" s="151">
        <f>[1]한강다목적운동장!$J$5</f>
        <v>7</v>
      </c>
      <c r="F27" s="134">
        <f>[1]한강다목적운동장!$K$5</f>
        <v>7</v>
      </c>
      <c r="G27" s="153">
        <f>[1]한강다목적운동장!$L$5+[1]한강다목적운동장!$P$5</f>
        <v>0</v>
      </c>
      <c r="H27" s="153"/>
      <c r="I27" s="348">
        <f>IF(E27&lt;D27,D27-E27,0)</f>
        <v>0</v>
      </c>
      <c r="J27" s="128"/>
    </row>
    <row r="28" spans="1:10" x14ac:dyDescent="0.3">
      <c r="A28" s="344"/>
      <c r="B28" s="349"/>
      <c r="C28" s="181" t="s">
        <v>55</v>
      </c>
      <c r="D28" s="151">
        <f>[1]한강다목적운동장!H$5</f>
        <v>10282440</v>
      </c>
      <c r="E28" s="151">
        <f>SUM(F28:G28)</f>
        <v>10282440</v>
      </c>
      <c r="F28" s="134">
        <f>SUMIF([1]한강다목적운동장!$K:$K,"&gt;0",[1]한강다목적운동장!$H:$H)-D28</f>
        <v>10282440</v>
      </c>
      <c r="G28" s="153">
        <f>SUMIF([1]한강다목적운동장!$P$6:$P$1988,1,[1]한강다목적운동장!$H$6:$H$1988)+SUMIF([1]한강다목적운동장!$L$6:$L$1988,1,[1]한강다목적운동장!$H$6:$H$1988)</f>
        <v>0</v>
      </c>
      <c r="H28" s="153"/>
      <c r="I28" s="348"/>
      <c r="J28" s="128"/>
    </row>
    <row r="29" spans="1:10" x14ac:dyDescent="0.3">
      <c r="A29" s="344"/>
      <c r="B29" s="347" t="s">
        <v>67</v>
      </c>
      <c r="C29" s="181" t="s">
        <v>54</v>
      </c>
      <c r="D29" s="151">
        <f>[1]동부여성문화센터!$I$5</f>
        <v>173</v>
      </c>
      <c r="E29" s="151">
        <f>[1]동부여성문화센터!$J$5</f>
        <v>174</v>
      </c>
      <c r="F29" s="134">
        <f>[1]동부여성문화센터!$K$5</f>
        <v>174</v>
      </c>
      <c r="G29" s="153">
        <f>[1]동부여성문화센터!$L$5+[1]동부여성문화센터!$P$5</f>
        <v>0</v>
      </c>
      <c r="H29" s="153">
        <f>[1]동부여성문화센터!Q5</f>
        <v>2</v>
      </c>
      <c r="I29" s="348">
        <f>[1]동부여성문화센터!R5</f>
        <v>1</v>
      </c>
      <c r="J29" s="128"/>
    </row>
    <row r="30" spans="1:10" x14ac:dyDescent="0.3">
      <c r="A30" s="344"/>
      <c r="B30" s="349"/>
      <c r="C30" s="181" t="s">
        <v>55</v>
      </c>
      <c r="D30" s="151">
        <f>[1]동부여성문화센터!H$5</f>
        <v>253834750</v>
      </c>
      <c r="E30" s="151">
        <f>SUM(F30:G30)</f>
        <v>253684750</v>
      </c>
      <c r="F30" s="134">
        <f>SUMIF([1]동부여성문화센터!$K:$K,"&gt;0",[1]동부여성문화센터!$H:$H)-D30</f>
        <v>253684750</v>
      </c>
      <c r="G30" s="153">
        <f>SUMIF([1]동부여성문화센터!$P$6:$P$1982,1,[1]동부여성문화센터!$H$6:$H$1982)+SUMIF([1]동부여성문화센터!$L$6:$L$1982,1,[1]동부여성문화센터!$H$6:$H$1982)</f>
        <v>0</v>
      </c>
      <c r="H30" s="151">
        <f>SUMIF([1]동부여성문화센터!$Q$6:$Q$2000,1,[1]동부여성문화센터!$H$6:$H$2000)</f>
        <v>1140000</v>
      </c>
      <c r="I30" s="348">
        <f>SUMIF([1]동부여성문화센터!$R$6:$R$2000,1,[1]동부여성문화센터!$H$6:$H$2000)</f>
        <v>1290000</v>
      </c>
      <c r="J30" s="128"/>
    </row>
    <row r="31" spans="1:10" x14ac:dyDescent="0.3">
      <c r="A31" s="344"/>
      <c r="B31" s="359" t="s">
        <v>22</v>
      </c>
      <c r="C31" s="360" t="s">
        <v>54</v>
      </c>
      <c r="D31" s="361">
        <f>[1]삼청테니스장!$I$5</f>
        <v>41</v>
      </c>
      <c r="E31" s="361">
        <f>[1]삼청테니스장!$J$5</f>
        <v>41</v>
      </c>
      <c r="F31" s="362">
        <f>[1]삼청테니스장!$K$5</f>
        <v>41</v>
      </c>
      <c r="G31" s="363">
        <f>[1]삼청테니스장!$P$5+[1]삼청테니스장!$L$5</f>
        <v>0</v>
      </c>
      <c r="H31" s="363">
        <v>0</v>
      </c>
      <c r="I31" s="364">
        <f>IF(E31&lt;D31,D31-E31,0)</f>
        <v>0</v>
      </c>
      <c r="J31" s="128"/>
    </row>
    <row r="32" spans="1:10" ht="17.25" thickBot="1" x14ac:dyDescent="0.35">
      <c r="A32" s="351"/>
      <c r="B32" s="365"/>
      <c r="C32" s="154" t="s">
        <v>55</v>
      </c>
      <c r="D32" s="151">
        <f>[1]삼청테니스장!H$5</f>
        <v>34709375</v>
      </c>
      <c r="E32" s="151">
        <f>SUM(F32:G32)</f>
        <v>34709375</v>
      </c>
      <c r="F32" s="134">
        <f>SUMIF([1]삼청테니스장!$K:$K,"&gt;0",[1]삼청테니스장!$H:$H)-D32</f>
        <v>34709375</v>
      </c>
      <c r="G32" s="156">
        <f>SUMIF([1]삼청테니스장!$P$6:$P$1989,1,[1]삼청테니스장!$H$6:$H$1989)+SUMIF([1]삼청테니스장!$L$6:$L$1989,1,[1]삼청테니스장!$H$6:$H$1989)</f>
        <v>0</v>
      </c>
      <c r="H32" s="156">
        <v>0</v>
      </c>
      <c r="I32" s="348">
        <f>IF(E32&lt;D32,D32-E32,0)</f>
        <v>0</v>
      </c>
      <c r="J32" s="128"/>
    </row>
    <row r="33" spans="1:10" s="164" customFormat="1" x14ac:dyDescent="0.3">
      <c r="A33" s="366" t="s">
        <v>68</v>
      </c>
      <c r="B33" s="341" t="s">
        <v>14</v>
      </c>
      <c r="C33" s="162" t="s">
        <v>54</v>
      </c>
      <c r="D33" s="144">
        <f t="shared" ref="D33:G34" si="4">SUM(D35,D37,D39,D41,D45,D43)</f>
        <v>130</v>
      </c>
      <c r="E33" s="144">
        <f t="shared" si="4"/>
        <v>130</v>
      </c>
      <c r="F33" s="163">
        <f t="shared" si="4"/>
        <v>130</v>
      </c>
      <c r="G33" s="144">
        <f t="shared" si="4"/>
        <v>0</v>
      </c>
      <c r="H33" s="144">
        <f t="shared" ref="H33:I34" si="5">H35+H37+H39+H41+H43+H45</f>
        <v>0</v>
      </c>
      <c r="I33" s="342">
        <f t="shared" si="5"/>
        <v>0</v>
      </c>
      <c r="J33" s="367"/>
    </row>
    <row r="34" spans="1:10" s="164" customFormat="1" x14ac:dyDescent="0.3">
      <c r="A34" s="368"/>
      <c r="B34" s="345"/>
      <c r="C34" s="165" t="s">
        <v>55</v>
      </c>
      <c r="D34" s="148">
        <f t="shared" si="4"/>
        <v>92769391</v>
      </c>
      <c r="E34" s="148">
        <f t="shared" si="4"/>
        <v>92769391</v>
      </c>
      <c r="F34" s="166">
        <f t="shared" si="4"/>
        <v>92769391</v>
      </c>
      <c r="G34" s="148">
        <f t="shared" si="4"/>
        <v>0</v>
      </c>
      <c r="H34" s="148">
        <f t="shared" si="5"/>
        <v>0</v>
      </c>
      <c r="I34" s="346">
        <f t="shared" si="5"/>
        <v>0</v>
      </c>
      <c r="J34" s="367"/>
    </row>
    <row r="35" spans="1:10" x14ac:dyDescent="0.3">
      <c r="A35" s="368"/>
      <c r="B35" s="350" t="s">
        <v>24</v>
      </c>
      <c r="C35" s="181" t="s">
        <v>54</v>
      </c>
      <c r="D35" s="151">
        <f>[1]동청사관리!$I$5</f>
        <v>29</v>
      </c>
      <c r="E35" s="151">
        <f>[1]동청사관리!$J$5</f>
        <v>29</v>
      </c>
      <c r="F35" s="134">
        <f>[1]동청사관리!$K$5</f>
        <v>29</v>
      </c>
      <c r="G35" s="151">
        <f>[1]동청사관리!$P$5+[1]동청사관리!$L$5</f>
        <v>0</v>
      </c>
      <c r="H35" s="151">
        <v>0</v>
      </c>
      <c r="I35" s="348">
        <v>0</v>
      </c>
      <c r="J35" s="128"/>
    </row>
    <row r="36" spans="1:10" x14ac:dyDescent="0.3">
      <c r="A36" s="368"/>
      <c r="B36" s="350"/>
      <c r="C36" s="181" t="s">
        <v>55</v>
      </c>
      <c r="D36" s="151">
        <f>[1]동청사관리!H$5</f>
        <v>31780231</v>
      </c>
      <c r="E36" s="151">
        <f>SUM(F36:G36)</f>
        <v>31780231</v>
      </c>
      <c r="F36" s="134">
        <f>SUMIF([1]동청사관리!$K:$K,"&gt;0",[1]동청사관리!$H:$H)-D36</f>
        <v>31780231</v>
      </c>
      <c r="G36" s="153">
        <f>SUMIF([1]동청사관리!$P$6:$P$1988,1,[1]동청사관리!$H$6:$H$1988)+SUMIF([1]동청사관리!$L$6:$L$1988,1,[1]동청사관리!$H$6:$H$1988)</f>
        <v>0</v>
      </c>
      <c r="H36" s="151">
        <v>0</v>
      </c>
      <c r="I36" s="348">
        <v>0</v>
      </c>
      <c r="J36" s="128"/>
    </row>
    <row r="37" spans="1:10" x14ac:dyDescent="0.3">
      <c r="A37" s="368"/>
      <c r="B37" s="350" t="s">
        <v>90</v>
      </c>
      <c r="C37" s="181" t="s">
        <v>54</v>
      </c>
      <c r="D37" s="151">
        <f>[1]공유재산관리!$I$5</f>
        <v>71</v>
      </c>
      <c r="E37" s="151">
        <f>[1]공유재산관리!$J$5</f>
        <v>71</v>
      </c>
      <c r="F37" s="134">
        <f>[1]공유재산관리!$K$5</f>
        <v>71</v>
      </c>
      <c r="G37" s="153">
        <f>[1]공유재산관리!$P$5+[1]공유재산관리!$L$5</f>
        <v>0</v>
      </c>
      <c r="H37" s="151">
        <v>0</v>
      </c>
      <c r="I37" s="348">
        <v>0</v>
      </c>
      <c r="J37" s="128"/>
    </row>
    <row r="38" spans="1:10" x14ac:dyDescent="0.3">
      <c r="A38" s="368"/>
      <c r="B38" s="350"/>
      <c r="C38" s="181" t="s">
        <v>55</v>
      </c>
      <c r="D38" s="151">
        <f>[1]공유재산관리!H$5</f>
        <v>39053110</v>
      </c>
      <c r="E38" s="151">
        <f>SUM(F38:G38)</f>
        <v>39053110</v>
      </c>
      <c r="F38" s="134">
        <f>SUMIF([1]공유재산관리!$K:$K,"&gt;0",[1]공유재산관리!$H:$H)-D38</f>
        <v>39053110</v>
      </c>
      <c r="G38" s="153">
        <f>SUMIF([1]공유재산관리!$P$6:$P$1991,1,[1]공유재산관리!$H$6:$H$1991)+SUMIF([1]공유재산관리!$L$6:$L$1991,1,[1]공유재산관리!$H$6:$H$1991)</f>
        <v>0</v>
      </c>
      <c r="H38" s="151">
        <v>0</v>
      </c>
      <c r="I38" s="348">
        <v>0</v>
      </c>
      <c r="J38" s="128"/>
    </row>
    <row r="39" spans="1:10" x14ac:dyDescent="0.3">
      <c r="A39" s="368"/>
      <c r="B39" s="350" t="s">
        <v>70</v>
      </c>
      <c r="C39" s="181" t="s">
        <v>54</v>
      </c>
      <c r="D39" s="151">
        <f>[1]인사동관리!$I$5</f>
        <v>21</v>
      </c>
      <c r="E39" s="151">
        <f>[1]인사동관리!$J$5</f>
        <v>21</v>
      </c>
      <c r="F39" s="134">
        <f>[1]인사동관리!$K$5</f>
        <v>21</v>
      </c>
      <c r="G39" s="153">
        <f>[1]인사동관리!$P$5+[1]인사동관리!$L$5</f>
        <v>0</v>
      </c>
      <c r="H39" s="151">
        <v>0</v>
      </c>
      <c r="I39" s="348">
        <v>0</v>
      </c>
      <c r="J39" s="128"/>
    </row>
    <row r="40" spans="1:10" x14ac:dyDescent="0.3">
      <c r="A40" s="368"/>
      <c r="B40" s="350"/>
      <c r="C40" s="181" t="s">
        <v>55</v>
      </c>
      <c r="D40" s="151">
        <f>[1]인사동관리!H$5</f>
        <v>8745740</v>
      </c>
      <c r="E40" s="151">
        <f>SUM(F40:G40)</f>
        <v>8745740</v>
      </c>
      <c r="F40" s="134">
        <f>SUMIF([1]인사동관리!$K:$K,"&gt;0",[1]인사동관리!$H:$H)-D40</f>
        <v>8745740</v>
      </c>
      <c r="G40" s="153">
        <f>SUMIF([1]인사동관리!$P$6:$P$1988,1,[1]인사동관리!$H$6:$H$1988)+SUMIF([1]인사동관리!$L$6:$L$1988,1,[1]인사동관리!$H$6:$H$1988)</f>
        <v>0</v>
      </c>
      <c r="H40" s="151">
        <v>0</v>
      </c>
      <c r="I40" s="348">
        <v>0</v>
      </c>
      <c r="J40" s="128"/>
    </row>
    <row r="41" spans="1:10" x14ac:dyDescent="0.3">
      <c r="A41" s="368"/>
      <c r="B41" s="350" t="s">
        <v>91</v>
      </c>
      <c r="C41" s="181" t="s">
        <v>54</v>
      </c>
      <c r="D41" s="151">
        <f>[1]보훈회관!$I$5</f>
        <v>2</v>
      </c>
      <c r="E41" s="151">
        <f>[1]보훈회관!$J$5</f>
        <v>2</v>
      </c>
      <c r="F41" s="134">
        <f>[1]보훈회관!$K$5</f>
        <v>2</v>
      </c>
      <c r="G41" s="153">
        <f>[1]보훈회관!$P$5+[1]보훈회관!$L$5</f>
        <v>0</v>
      </c>
      <c r="H41" s="151">
        <v>0</v>
      </c>
      <c r="I41" s="348">
        <v>0</v>
      </c>
      <c r="J41" s="128"/>
    </row>
    <row r="42" spans="1:10" x14ac:dyDescent="0.3">
      <c r="A42" s="368"/>
      <c r="B42" s="350"/>
      <c r="C42" s="181" t="s">
        <v>55</v>
      </c>
      <c r="D42" s="151">
        <f>[1]보훈회관!H$5</f>
        <v>8636650</v>
      </c>
      <c r="E42" s="151">
        <f>SUM(F42:G42)</f>
        <v>8636650</v>
      </c>
      <c r="F42" s="134">
        <f>SUMIF([1]보훈회관!$K:$K,"&gt;0",[1]보훈회관!$H:$H)-D42</f>
        <v>8636650</v>
      </c>
      <c r="G42" s="153">
        <f>SUMIF([1]보훈회관!$P$6:$P$1988,1,[1]보훈회관!$H$6:$H$1988)+SUMIF([1]보훈회관!$L$6:$L$1988,1,[1]보훈회관!$H$6:$H$1988)</f>
        <v>0</v>
      </c>
      <c r="H42" s="151">
        <v>0</v>
      </c>
      <c r="I42" s="348">
        <v>0</v>
      </c>
      <c r="J42" s="128"/>
    </row>
    <row r="43" spans="1:10" x14ac:dyDescent="0.3">
      <c r="A43" s="368"/>
      <c r="B43" s="350" t="s">
        <v>46</v>
      </c>
      <c r="C43" s="181" t="s">
        <v>54</v>
      </c>
      <c r="D43" s="151">
        <f>[1]공원시설물!$I$5</f>
        <v>1</v>
      </c>
      <c r="E43" s="151">
        <f>[1]공원시설물!$J$5</f>
        <v>1</v>
      </c>
      <c r="F43" s="134">
        <f>[1]공원시설물!$K$5</f>
        <v>1</v>
      </c>
      <c r="G43" s="153">
        <f>[1]공원시설물!$P$5+[1]공원시설물!$L$5</f>
        <v>0</v>
      </c>
      <c r="H43" s="151">
        <v>0</v>
      </c>
      <c r="I43" s="348">
        <v>0</v>
      </c>
      <c r="J43" s="128"/>
    </row>
    <row r="44" spans="1:10" x14ac:dyDescent="0.3">
      <c r="A44" s="368"/>
      <c r="B44" s="347"/>
      <c r="C44" s="178" t="s">
        <v>55</v>
      </c>
      <c r="D44" s="169">
        <f>[1]공원시설물!H$5</f>
        <v>997570</v>
      </c>
      <c r="E44" s="151">
        <f>SUM(F44:G44)</f>
        <v>997570</v>
      </c>
      <c r="F44" s="170">
        <f>SUMIF([1]공원시설물!$K:$K,"&gt;0",[1]공원시설물!$H:$H)-D44</f>
        <v>997570</v>
      </c>
      <c r="G44" s="153">
        <f>SUMIF([1]공원시설물!$P$6:$P$1988,1,[1]공원시설물!$H$6:$H$1988)+SUMIF([1]공원시설물!$L$6:$L$1988,1,[1]공원시설물!$H$6:$H$1988)</f>
        <v>0</v>
      </c>
      <c r="H44" s="151">
        <v>0</v>
      </c>
      <c r="I44" s="348">
        <v>0</v>
      </c>
      <c r="J44" s="128"/>
    </row>
    <row r="45" spans="1:10" x14ac:dyDescent="0.3">
      <c r="A45" s="368"/>
      <c r="B45" s="350" t="s">
        <v>92</v>
      </c>
      <c r="C45" s="181" t="s">
        <v>54</v>
      </c>
      <c r="D45" s="151">
        <f>[1]종량제봉투관리!$I$5</f>
        <v>6</v>
      </c>
      <c r="E45" s="151">
        <f>[1]종량제봉투관리!$J$5</f>
        <v>6</v>
      </c>
      <c r="F45" s="134">
        <f>[1]종량제봉투관리!$K$5</f>
        <v>6</v>
      </c>
      <c r="G45" s="153">
        <f>[1]종량제봉투관리!$P$5+[1]종량제봉투관리!$L$5</f>
        <v>0</v>
      </c>
      <c r="H45" s="151">
        <v>0</v>
      </c>
      <c r="I45" s="348">
        <v>0</v>
      </c>
      <c r="J45" s="128"/>
    </row>
    <row r="46" spans="1:10" ht="17.25" thickBot="1" x14ac:dyDescent="0.35">
      <c r="A46" s="369"/>
      <c r="B46" s="352"/>
      <c r="C46" s="154" t="s">
        <v>55</v>
      </c>
      <c r="D46" s="155">
        <f>[1]종량제봉투관리!H$5</f>
        <v>3556090</v>
      </c>
      <c r="E46" s="151">
        <f>SUM(F46:G46)</f>
        <v>3556090</v>
      </c>
      <c r="F46" s="137">
        <f>SUMIF([1]종량제봉투관리!$K:$K,"&gt;0",[1]종량제봉투관리!$H:$H)-D46</f>
        <v>3556090</v>
      </c>
      <c r="G46" s="156">
        <f>SUMIF([1]종량제봉투관리!$P$6:$P$1988,1,[1]종량제봉투관리!$H$6:$H$1988)+SUMIF([1]종량제봉투관리!$L$6:$L$1988,1,[1]종량제봉투관리!$H$6:$H$1988)</f>
        <v>0</v>
      </c>
      <c r="H46" s="151">
        <v>0</v>
      </c>
      <c r="I46" s="348">
        <v>0</v>
      </c>
      <c r="J46" s="128"/>
    </row>
    <row r="47" spans="1:10" s="164" customFormat="1" x14ac:dyDescent="0.3">
      <c r="A47" s="366" t="s">
        <v>72</v>
      </c>
      <c r="B47" s="341" t="s">
        <v>14</v>
      </c>
      <c r="C47" s="162" t="s">
        <v>54</v>
      </c>
      <c r="D47" s="144">
        <f>SUM(D49,D51)</f>
        <v>1342</v>
      </c>
      <c r="E47" s="144">
        <f>SUM(E49,E51)</f>
        <v>1342</v>
      </c>
      <c r="F47" s="163">
        <f t="shared" si="3"/>
        <v>1342</v>
      </c>
      <c r="G47" s="144">
        <f t="shared" ref="G47:G48" si="6">SUM(G49,G51)</f>
        <v>0</v>
      </c>
      <c r="H47" s="144">
        <f t="shared" ref="H47:I48" si="7">H49+H51</f>
        <v>0</v>
      </c>
      <c r="I47" s="342">
        <f t="shared" si="7"/>
        <v>0</v>
      </c>
      <c r="J47" s="367"/>
    </row>
    <row r="48" spans="1:10" s="164" customFormat="1" x14ac:dyDescent="0.3">
      <c r="A48" s="368"/>
      <c r="B48" s="345"/>
      <c r="C48" s="165" t="s">
        <v>55</v>
      </c>
      <c r="D48" s="148">
        <f>SUM(D50,D52)</f>
        <v>3290000258</v>
      </c>
      <c r="E48" s="148">
        <f>SUM(E50,E52)</f>
        <v>3290000258</v>
      </c>
      <c r="F48" s="166">
        <f t="shared" si="3"/>
        <v>3290000258</v>
      </c>
      <c r="G48" s="148">
        <f t="shared" si="6"/>
        <v>0</v>
      </c>
      <c r="H48" s="148">
        <f t="shared" si="7"/>
        <v>0</v>
      </c>
      <c r="I48" s="346">
        <f t="shared" si="7"/>
        <v>0</v>
      </c>
      <c r="J48" s="367"/>
    </row>
    <row r="49" spans="1:10" x14ac:dyDescent="0.3">
      <c r="A49" s="368"/>
      <c r="B49" s="350" t="s">
        <v>73</v>
      </c>
      <c r="C49" s="181" t="s">
        <v>54</v>
      </c>
      <c r="D49" s="151">
        <f>[1]공영주차!$I$5</f>
        <v>278</v>
      </c>
      <c r="E49" s="151">
        <f>[1]공영주차!$J$5</f>
        <v>278</v>
      </c>
      <c r="F49" s="134">
        <f>[1]공영주차!$K$5</f>
        <v>278</v>
      </c>
      <c r="G49" s="151">
        <f>[1]공영주차!$P$5+[1]공영주차!$L$5</f>
        <v>0</v>
      </c>
      <c r="H49" s="151">
        <v>0</v>
      </c>
      <c r="I49" s="348">
        <v>0</v>
      </c>
      <c r="J49" s="128"/>
    </row>
    <row r="50" spans="1:10" x14ac:dyDescent="0.3">
      <c r="A50" s="368"/>
      <c r="B50" s="350"/>
      <c r="C50" s="181" t="s">
        <v>55</v>
      </c>
      <c r="D50" s="151">
        <f>[1]공영주차!H$5</f>
        <v>709552675</v>
      </c>
      <c r="E50" s="151">
        <f>SUM(F50:G50)</f>
        <v>709552675</v>
      </c>
      <c r="F50" s="134">
        <f>SUMIF([1]공영주차!$K:$K,"&gt;0",[1]공영주차!$H:$H)-D50</f>
        <v>709552675</v>
      </c>
      <c r="G50" s="153">
        <f>SUMIF([1]공영주차!$P$6:$P$1997,1,[1]공영주차!$H$6:$H$1997)+SUMIF([1]공영주차!$L$6:$L$1997,1,[1]공영주차!$H$6:$H$1997)</f>
        <v>0</v>
      </c>
      <c r="H50" s="153">
        <v>0</v>
      </c>
      <c r="I50" s="348">
        <v>0</v>
      </c>
      <c r="J50" s="128"/>
    </row>
    <row r="51" spans="1:10" x14ac:dyDescent="0.3">
      <c r="A51" s="368"/>
      <c r="B51" s="347" t="s">
        <v>74</v>
      </c>
      <c r="C51" s="181" t="s">
        <v>54</v>
      </c>
      <c r="D51" s="151">
        <f>[1]거주자우선주차!$I$5</f>
        <v>1064</v>
      </c>
      <c r="E51" s="151">
        <f>[1]거주자우선주차!$J$5</f>
        <v>1064</v>
      </c>
      <c r="F51" s="134">
        <f>[1]거주자우선주차!$K$5</f>
        <v>1064</v>
      </c>
      <c r="G51" s="153">
        <f>[1]거주자우선주차!$P$5+[1]거주자우선주차!$L$5</f>
        <v>0</v>
      </c>
      <c r="H51" s="151">
        <f>E51-D51</f>
        <v>0</v>
      </c>
      <c r="I51" s="348">
        <v>0</v>
      </c>
      <c r="J51" s="128"/>
    </row>
    <row r="52" spans="1:10" ht="17.25" thickBot="1" x14ac:dyDescent="0.35">
      <c r="A52" s="369"/>
      <c r="B52" s="365"/>
      <c r="C52" s="154" t="s">
        <v>55</v>
      </c>
      <c r="D52" s="155">
        <f>[1]거주자우선주차!H$5</f>
        <v>2580447583</v>
      </c>
      <c r="E52" s="155">
        <f>SUM(F52:G52)</f>
        <v>2580447583</v>
      </c>
      <c r="F52" s="137">
        <f>SUMIF([1]거주자우선주차!$K:$K,"&gt;0",[1]거주자우선주차!$H:$H)-D52</f>
        <v>2580447583</v>
      </c>
      <c r="G52" s="156">
        <f>SUMIF([1]거주자우선주차!$P$6:$P$2000,1,[1]거주자우선주차!$H$6:$H$2000)+SUMIF([1]거주자우선주차!$L$6:$L$2000,1,[1]거주자우선주차!$H$6:$H$2000)</f>
        <v>0</v>
      </c>
      <c r="H52" s="156">
        <f>E52-D52</f>
        <v>0</v>
      </c>
      <c r="I52" s="353">
        <v>0</v>
      </c>
      <c r="J52" s="128"/>
    </row>
  </sheetData>
  <mergeCells count="33">
    <mergeCell ref="A47:A52"/>
    <mergeCell ref="B47:B48"/>
    <mergeCell ref="B49:B50"/>
    <mergeCell ref="B51:B52"/>
    <mergeCell ref="A1:I1"/>
    <mergeCell ref="A33:A46"/>
    <mergeCell ref="B33:B34"/>
    <mergeCell ref="B35:B36"/>
    <mergeCell ref="B37:B38"/>
    <mergeCell ref="B39:B40"/>
    <mergeCell ref="B41:B42"/>
    <mergeCell ref="B43:B44"/>
    <mergeCell ref="B45:B46"/>
    <mergeCell ref="A21:A32"/>
    <mergeCell ref="B21:B22"/>
    <mergeCell ref="B23:B24"/>
    <mergeCell ref="B25:B26"/>
    <mergeCell ref="B27:B28"/>
    <mergeCell ref="B29:B30"/>
    <mergeCell ref="B31:B32"/>
    <mergeCell ref="A9:B10"/>
    <mergeCell ref="A11:B12"/>
    <mergeCell ref="A13:B14"/>
    <mergeCell ref="A15:A20"/>
    <mergeCell ref="B15:B16"/>
    <mergeCell ref="B17:B18"/>
    <mergeCell ref="B19:B20"/>
    <mergeCell ref="A3:B4"/>
    <mergeCell ref="C3:D4"/>
    <mergeCell ref="E3:G3"/>
    <mergeCell ref="H3:I3"/>
    <mergeCell ref="A5:B6"/>
    <mergeCell ref="A7:B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5"/>
  <sheetViews>
    <sheetView zoomScale="115" zoomScaleNormal="115" workbookViewId="0">
      <selection activeCell="B1" sqref="B1:J1"/>
    </sheetView>
  </sheetViews>
  <sheetFormatPr defaultRowHeight="16.5" x14ac:dyDescent="0.3"/>
  <cols>
    <col min="1" max="1" width="1.5" style="60" customWidth="1"/>
    <col min="2" max="2" width="13.5" style="60" customWidth="1"/>
    <col min="3" max="3" width="16.75" style="60" customWidth="1"/>
    <col min="4" max="4" width="9" style="60"/>
    <col min="5" max="7" width="14.875" style="61" bestFit="1" customWidth="1"/>
    <col min="8" max="8" width="12.375" style="61" bestFit="1" customWidth="1"/>
    <col min="9" max="9" width="11.375" style="60" bestFit="1" customWidth="1"/>
    <col min="10" max="10" width="10.625" style="60" bestFit="1" customWidth="1"/>
    <col min="11" max="11" width="9" style="60"/>
    <col min="12" max="13" width="12.125" style="60" bestFit="1" customWidth="1"/>
    <col min="14" max="16384" width="9" style="60"/>
  </cols>
  <sheetData>
    <row r="1" spans="2:13" s="57" customFormat="1" ht="26.25" x14ac:dyDescent="0.3">
      <c r="B1" s="217" t="s">
        <v>93</v>
      </c>
      <c r="C1" s="217"/>
      <c r="D1" s="217"/>
      <c r="E1" s="217"/>
      <c r="F1" s="217"/>
      <c r="G1" s="217"/>
      <c r="H1" s="217"/>
      <c r="I1" s="217"/>
      <c r="J1" s="217"/>
    </row>
    <row r="2" spans="2:13" ht="17.25" thickBot="1" x14ac:dyDescent="0.35">
      <c r="J2" s="121" t="s">
        <v>79</v>
      </c>
    </row>
    <row r="3" spans="2:13" ht="17.25" thickTop="1" x14ac:dyDescent="0.3">
      <c r="B3" s="186" t="s">
        <v>80</v>
      </c>
      <c r="C3" s="187"/>
      <c r="D3" s="190" t="s">
        <v>2</v>
      </c>
      <c r="E3" s="191"/>
      <c r="F3" s="194" t="s">
        <v>81</v>
      </c>
      <c r="G3" s="195"/>
      <c r="H3" s="196"/>
      <c r="I3" s="197" t="s">
        <v>82</v>
      </c>
      <c r="J3" s="198"/>
    </row>
    <row r="4" spans="2:13" x14ac:dyDescent="0.3">
      <c r="B4" s="188"/>
      <c r="C4" s="189"/>
      <c r="D4" s="192"/>
      <c r="E4" s="193"/>
      <c r="F4" s="122" t="s">
        <v>83</v>
      </c>
      <c r="G4" s="122" t="s">
        <v>84</v>
      </c>
      <c r="H4" s="122" t="s">
        <v>85</v>
      </c>
      <c r="I4" s="123" t="s">
        <v>86</v>
      </c>
      <c r="J4" s="124" t="s">
        <v>87</v>
      </c>
    </row>
    <row r="5" spans="2:13" x14ac:dyDescent="0.3">
      <c r="B5" s="199" t="s">
        <v>88</v>
      </c>
      <c r="C5" s="200"/>
      <c r="D5" s="125" t="s">
        <v>54</v>
      </c>
      <c r="E5" s="126">
        <f>SUM(E7,E9,E11,E13,E15,E23,E29,E35,E49)</f>
        <v>9950</v>
      </c>
      <c r="F5" s="126">
        <f>SUM(F7,F9,F11,F13,F15,F23,F29,F35,F49)</f>
        <v>9951</v>
      </c>
      <c r="G5" s="126">
        <f t="shared" ref="G5:G6" si="0">F5-H5</f>
        <v>9903</v>
      </c>
      <c r="H5" s="126">
        <f t="shared" ref="H5:J6" si="1">SUM(H7,H9,H11,H13,H15,H23,H29,H35,H49)</f>
        <v>48</v>
      </c>
      <c r="I5" s="126">
        <f t="shared" si="1"/>
        <v>8</v>
      </c>
      <c r="J5" s="127">
        <f t="shared" si="1"/>
        <v>7</v>
      </c>
      <c r="M5" s="128"/>
    </row>
    <row r="6" spans="2:13" ht="17.25" thickBot="1" x14ac:dyDescent="0.35">
      <c r="B6" s="201"/>
      <c r="C6" s="202"/>
      <c r="D6" s="129" t="s">
        <v>55</v>
      </c>
      <c r="E6" s="130">
        <f>SUM(E8,E10,E12,E14,E16,E24,E30,E36,E50)</f>
        <v>10735426214</v>
      </c>
      <c r="F6" s="130">
        <f>SUM(F8,F10,F12,F14,F16,F24,F30,F36,F50)</f>
        <v>10736126214</v>
      </c>
      <c r="G6" s="130">
        <f t="shared" si="0"/>
        <v>10660470084</v>
      </c>
      <c r="H6" s="130">
        <f t="shared" si="1"/>
        <v>75656130</v>
      </c>
      <c r="I6" s="130">
        <f t="shared" si="1"/>
        <v>4492845</v>
      </c>
      <c r="J6" s="131">
        <f t="shared" si="1"/>
        <v>3792845</v>
      </c>
      <c r="L6" s="128"/>
      <c r="M6" s="128"/>
    </row>
    <row r="7" spans="2:13" ht="17.25" thickTop="1" x14ac:dyDescent="0.3">
      <c r="B7" s="182" t="s">
        <v>56</v>
      </c>
      <c r="C7" s="183"/>
      <c r="D7" s="132" t="s">
        <v>54</v>
      </c>
      <c r="E7" s="133">
        <v>19</v>
      </c>
      <c r="F7" s="133">
        <v>20</v>
      </c>
      <c r="G7" s="133">
        <v>19</v>
      </c>
      <c r="H7" s="133">
        <v>1</v>
      </c>
      <c r="I7" s="134">
        <v>1</v>
      </c>
      <c r="J7" s="135" t="s">
        <v>57</v>
      </c>
    </row>
    <row r="8" spans="2:13" ht="17.25" thickBot="1" x14ac:dyDescent="0.35">
      <c r="B8" s="184"/>
      <c r="C8" s="185"/>
      <c r="D8" s="136" t="s">
        <v>55</v>
      </c>
      <c r="E8" s="137">
        <v>10869190</v>
      </c>
      <c r="F8" s="137">
        <v>11463190</v>
      </c>
      <c r="G8" s="137">
        <v>7769360</v>
      </c>
      <c r="H8" s="137">
        <v>3693830</v>
      </c>
      <c r="I8" s="134">
        <v>594000</v>
      </c>
      <c r="J8" s="138" t="s">
        <v>57</v>
      </c>
    </row>
    <row r="9" spans="2:13" x14ac:dyDescent="0.3">
      <c r="B9" s="204" t="s">
        <v>58</v>
      </c>
      <c r="C9" s="205"/>
      <c r="D9" s="139" t="s">
        <v>54</v>
      </c>
      <c r="E9" s="140">
        <v>50</v>
      </c>
      <c r="F9" s="140">
        <v>50</v>
      </c>
      <c r="G9" s="140">
        <v>50</v>
      </c>
      <c r="H9" s="140">
        <v>0</v>
      </c>
      <c r="I9" s="140"/>
      <c r="J9" s="141"/>
    </row>
    <row r="10" spans="2:13" ht="17.25" thickBot="1" x14ac:dyDescent="0.35">
      <c r="B10" s="184"/>
      <c r="C10" s="185"/>
      <c r="D10" s="136" t="s">
        <v>55</v>
      </c>
      <c r="E10" s="137">
        <v>20374640</v>
      </c>
      <c r="F10" s="137">
        <v>20374640</v>
      </c>
      <c r="G10" s="137">
        <v>20374640</v>
      </c>
      <c r="H10" s="137">
        <v>0</v>
      </c>
      <c r="I10" s="137"/>
      <c r="J10" s="138"/>
    </row>
    <row r="11" spans="2:13" x14ac:dyDescent="0.3">
      <c r="B11" s="204" t="s">
        <v>59</v>
      </c>
      <c r="C11" s="205"/>
      <c r="D11" s="139" t="s">
        <v>54</v>
      </c>
      <c r="E11" s="140">
        <v>2908</v>
      </c>
      <c r="F11" s="140">
        <v>2910</v>
      </c>
      <c r="G11" s="140">
        <v>2910</v>
      </c>
      <c r="H11" s="140">
        <v>0</v>
      </c>
      <c r="I11" s="134">
        <v>2</v>
      </c>
      <c r="J11" s="141"/>
    </row>
    <row r="12" spans="2:13" ht="17.25" thickBot="1" x14ac:dyDescent="0.35">
      <c r="B12" s="184"/>
      <c r="C12" s="185"/>
      <c r="D12" s="136" t="s">
        <v>55</v>
      </c>
      <c r="E12" s="137">
        <v>894824975</v>
      </c>
      <c r="F12" s="137">
        <v>895798975</v>
      </c>
      <c r="G12" s="137">
        <v>895798975</v>
      </c>
      <c r="H12" s="137">
        <v>0</v>
      </c>
      <c r="I12" s="134">
        <v>974000</v>
      </c>
      <c r="J12" s="138"/>
    </row>
    <row r="13" spans="2:13" x14ac:dyDescent="0.3">
      <c r="B13" s="204" t="s">
        <v>60</v>
      </c>
      <c r="C13" s="205"/>
      <c r="D13" s="139" t="s">
        <v>54</v>
      </c>
      <c r="E13" s="140">
        <v>50</v>
      </c>
      <c r="F13" s="140">
        <v>46</v>
      </c>
      <c r="G13" s="140">
        <v>46</v>
      </c>
      <c r="H13" s="140">
        <v>0</v>
      </c>
      <c r="I13" s="140"/>
      <c r="J13" s="141">
        <v>4</v>
      </c>
    </row>
    <row r="14" spans="2:13" ht="17.25" thickBot="1" x14ac:dyDescent="0.35">
      <c r="B14" s="184"/>
      <c r="C14" s="185"/>
      <c r="D14" s="136" t="s">
        <v>55</v>
      </c>
      <c r="E14" s="137">
        <v>20248718</v>
      </c>
      <c r="F14" s="137">
        <v>18023873</v>
      </c>
      <c r="G14" s="137">
        <v>18023873</v>
      </c>
      <c r="H14" s="137">
        <v>0</v>
      </c>
      <c r="I14" s="137"/>
      <c r="J14" s="142">
        <v>2224845</v>
      </c>
    </row>
    <row r="15" spans="2:13" s="146" customFormat="1" x14ac:dyDescent="0.3">
      <c r="B15" s="206" t="s">
        <v>61</v>
      </c>
      <c r="C15" s="209" t="s">
        <v>62</v>
      </c>
      <c r="D15" s="143" t="s">
        <v>54</v>
      </c>
      <c r="E15" s="144">
        <v>1945</v>
      </c>
      <c r="F15" s="144">
        <v>1950</v>
      </c>
      <c r="G15" s="144">
        <v>1946</v>
      </c>
      <c r="H15" s="144">
        <v>4</v>
      </c>
      <c r="I15" s="144">
        <v>5</v>
      </c>
      <c r="J15" s="145">
        <v>0</v>
      </c>
    </row>
    <row r="16" spans="2:13" s="146" customFormat="1" x14ac:dyDescent="0.3">
      <c r="B16" s="207"/>
      <c r="C16" s="210"/>
      <c r="D16" s="147" t="s">
        <v>55</v>
      </c>
      <c r="E16" s="148">
        <v>2306548117</v>
      </c>
      <c r="F16" s="148">
        <v>2309472962</v>
      </c>
      <c r="G16" s="148">
        <v>2307177248</v>
      </c>
      <c r="H16" s="148">
        <v>2295714</v>
      </c>
      <c r="I16" s="148">
        <v>2924845</v>
      </c>
      <c r="J16" s="149">
        <v>0</v>
      </c>
    </row>
    <row r="17" spans="2:10" x14ac:dyDescent="0.3">
      <c r="B17" s="207"/>
      <c r="C17" s="211" t="s">
        <v>63</v>
      </c>
      <c r="D17" s="150" t="s">
        <v>54</v>
      </c>
      <c r="E17" s="151">
        <v>1777</v>
      </c>
      <c r="F17" s="151">
        <v>1781</v>
      </c>
      <c r="G17" s="134">
        <v>1777</v>
      </c>
      <c r="H17" s="151">
        <v>4</v>
      </c>
      <c r="I17" s="151">
        <v>4</v>
      </c>
      <c r="J17" s="152">
        <v>0</v>
      </c>
    </row>
    <row r="18" spans="2:10" x14ac:dyDescent="0.3">
      <c r="B18" s="207"/>
      <c r="C18" s="212"/>
      <c r="D18" s="150" t="s">
        <v>55</v>
      </c>
      <c r="E18" s="151">
        <v>2172274257</v>
      </c>
      <c r="F18" s="151">
        <v>2174499102</v>
      </c>
      <c r="G18" s="134">
        <v>2172203388</v>
      </c>
      <c r="H18" s="153">
        <v>2295714</v>
      </c>
      <c r="I18" s="153">
        <v>2224845</v>
      </c>
      <c r="J18" s="152"/>
    </row>
    <row r="19" spans="2:10" x14ac:dyDescent="0.3">
      <c r="B19" s="207"/>
      <c r="C19" s="211" t="s">
        <v>64</v>
      </c>
      <c r="D19" s="150" t="s">
        <v>54</v>
      </c>
      <c r="E19" s="151">
        <v>161</v>
      </c>
      <c r="F19" s="151">
        <v>162</v>
      </c>
      <c r="G19" s="134">
        <v>162</v>
      </c>
      <c r="H19" s="153">
        <v>0</v>
      </c>
      <c r="I19" s="153">
        <v>1</v>
      </c>
      <c r="J19" s="152">
        <v>0</v>
      </c>
    </row>
    <row r="20" spans="2:10" x14ac:dyDescent="0.3">
      <c r="B20" s="207"/>
      <c r="C20" s="212"/>
      <c r="D20" s="150" t="s">
        <v>55</v>
      </c>
      <c r="E20" s="151">
        <v>123991420</v>
      </c>
      <c r="F20" s="151">
        <v>124691420</v>
      </c>
      <c r="G20" s="134">
        <v>124691420</v>
      </c>
      <c r="H20" s="153">
        <v>0</v>
      </c>
      <c r="I20" s="153">
        <v>700000</v>
      </c>
      <c r="J20" s="152"/>
    </row>
    <row r="21" spans="2:10" x14ac:dyDescent="0.3">
      <c r="B21" s="207"/>
      <c r="C21" s="211" t="s">
        <v>16</v>
      </c>
      <c r="D21" s="150" t="s">
        <v>54</v>
      </c>
      <c r="E21" s="151">
        <v>7</v>
      </c>
      <c r="F21" s="151">
        <v>7</v>
      </c>
      <c r="G21" s="134">
        <v>7</v>
      </c>
      <c r="H21" s="153">
        <v>0</v>
      </c>
      <c r="I21" s="153"/>
      <c r="J21" s="152">
        <v>0</v>
      </c>
    </row>
    <row r="22" spans="2:10" ht="17.25" thickBot="1" x14ac:dyDescent="0.35">
      <c r="B22" s="207"/>
      <c r="C22" s="213"/>
      <c r="D22" s="154" t="s">
        <v>55</v>
      </c>
      <c r="E22" s="155">
        <v>10282440</v>
      </c>
      <c r="F22" s="151">
        <v>10282440</v>
      </c>
      <c r="G22" s="134">
        <v>10282440</v>
      </c>
      <c r="H22" s="156">
        <v>0</v>
      </c>
      <c r="I22" s="156"/>
      <c r="J22" s="157"/>
    </row>
    <row r="23" spans="2:10" s="146" customFormat="1" x14ac:dyDescent="0.3">
      <c r="B23" s="207"/>
      <c r="C23" s="214" t="s">
        <v>65</v>
      </c>
      <c r="D23" s="158" t="s">
        <v>54</v>
      </c>
      <c r="E23" s="144">
        <v>2116</v>
      </c>
      <c r="F23" s="144">
        <v>2115</v>
      </c>
      <c r="G23" s="144">
        <v>2079</v>
      </c>
      <c r="H23" s="144">
        <v>36</v>
      </c>
      <c r="I23" s="144">
        <v>0</v>
      </c>
      <c r="J23" s="145">
        <v>1</v>
      </c>
    </row>
    <row r="24" spans="2:10" s="146" customFormat="1" x14ac:dyDescent="0.3">
      <c r="B24" s="207"/>
      <c r="C24" s="215"/>
      <c r="D24" s="159" t="s">
        <v>55</v>
      </c>
      <c r="E24" s="148">
        <v>2438349054</v>
      </c>
      <c r="F24" s="148">
        <v>2437862054</v>
      </c>
      <c r="G24" s="148">
        <v>2374059468</v>
      </c>
      <c r="H24" s="148">
        <v>63802586</v>
      </c>
      <c r="I24" s="148">
        <v>0</v>
      </c>
      <c r="J24" s="149">
        <v>487000</v>
      </c>
    </row>
    <row r="25" spans="2:10" x14ac:dyDescent="0.3">
      <c r="B25" s="207"/>
      <c r="C25" s="216" t="s">
        <v>66</v>
      </c>
      <c r="D25" s="160" t="s">
        <v>54</v>
      </c>
      <c r="E25" s="151">
        <v>1939</v>
      </c>
      <c r="F25" s="151">
        <v>1938</v>
      </c>
      <c r="G25" s="134">
        <v>1902</v>
      </c>
      <c r="H25" s="153">
        <v>36</v>
      </c>
      <c r="I25" s="153"/>
      <c r="J25" s="152">
        <v>1</v>
      </c>
    </row>
    <row r="26" spans="2:10" x14ac:dyDescent="0.3">
      <c r="B26" s="207"/>
      <c r="C26" s="216"/>
      <c r="D26" s="160" t="s">
        <v>55</v>
      </c>
      <c r="E26" s="151">
        <v>2173808944</v>
      </c>
      <c r="F26" s="151">
        <v>2173321944</v>
      </c>
      <c r="G26" s="134">
        <v>2109519358</v>
      </c>
      <c r="H26" s="153">
        <v>63802586</v>
      </c>
      <c r="I26" s="153"/>
      <c r="J26" s="152">
        <v>487000</v>
      </c>
    </row>
    <row r="27" spans="2:10" x14ac:dyDescent="0.3">
      <c r="B27" s="207"/>
      <c r="C27" s="225" t="s">
        <v>67</v>
      </c>
      <c r="D27" s="160" t="s">
        <v>54</v>
      </c>
      <c r="E27" s="151">
        <v>177</v>
      </c>
      <c r="F27" s="151">
        <v>177</v>
      </c>
      <c r="G27" s="134">
        <v>177</v>
      </c>
      <c r="H27" s="153">
        <v>0</v>
      </c>
      <c r="I27" s="153"/>
      <c r="J27" s="152"/>
    </row>
    <row r="28" spans="2:10" ht="17.25" thickBot="1" x14ac:dyDescent="0.35">
      <c r="B28" s="207"/>
      <c r="C28" s="226"/>
      <c r="D28" s="161" t="s">
        <v>55</v>
      </c>
      <c r="E28" s="151">
        <v>264540110</v>
      </c>
      <c r="F28" s="151">
        <v>264540110</v>
      </c>
      <c r="G28" s="134">
        <v>264540110</v>
      </c>
      <c r="H28" s="156">
        <v>0</v>
      </c>
      <c r="I28" s="156"/>
      <c r="J28" s="157"/>
    </row>
    <row r="29" spans="2:10" s="146" customFormat="1" x14ac:dyDescent="0.3">
      <c r="B29" s="207"/>
      <c r="C29" s="209" t="s">
        <v>89</v>
      </c>
      <c r="D29" s="143" t="s">
        <v>54</v>
      </c>
      <c r="E29" s="144">
        <v>1414</v>
      </c>
      <c r="F29" s="144">
        <v>1412</v>
      </c>
      <c r="G29" s="144">
        <v>1405</v>
      </c>
      <c r="H29" s="144">
        <v>7</v>
      </c>
      <c r="I29" s="144">
        <v>0</v>
      </c>
      <c r="J29" s="145">
        <v>2</v>
      </c>
    </row>
    <row r="30" spans="2:10" s="146" customFormat="1" x14ac:dyDescent="0.3">
      <c r="B30" s="207"/>
      <c r="C30" s="210"/>
      <c r="D30" s="147" t="s">
        <v>55</v>
      </c>
      <c r="E30" s="148">
        <v>1789723711</v>
      </c>
      <c r="F30" s="148">
        <v>1788642711</v>
      </c>
      <c r="G30" s="148">
        <v>1782778711</v>
      </c>
      <c r="H30" s="148">
        <v>5864000</v>
      </c>
      <c r="I30" s="148">
        <v>0</v>
      </c>
      <c r="J30" s="149">
        <v>1081000</v>
      </c>
    </row>
    <row r="31" spans="2:10" x14ac:dyDescent="0.3">
      <c r="B31" s="207"/>
      <c r="C31" s="211" t="s">
        <v>21</v>
      </c>
      <c r="D31" s="150" t="s">
        <v>54</v>
      </c>
      <c r="E31" s="151">
        <v>1374</v>
      </c>
      <c r="F31" s="151">
        <v>1373</v>
      </c>
      <c r="G31" s="134">
        <v>1366</v>
      </c>
      <c r="H31" s="151">
        <v>7</v>
      </c>
      <c r="I31" s="151"/>
      <c r="J31" s="152">
        <v>1</v>
      </c>
    </row>
    <row r="32" spans="2:10" x14ac:dyDescent="0.3">
      <c r="B32" s="207"/>
      <c r="C32" s="212"/>
      <c r="D32" s="150" t="s">
        <v>55</v>
      </c>
      <c r="E32" s="151">
        <v>1763014336</v>
      </c>
      <c r="F32" s="151">
        <v>1762527336</v>
      </c>
      <c r="G32" s="134">
        <v>1756663336</v>
      </c>
      <c r="H32" s="153">
        <v>5864000</v>
      </c>
      <c r="I32" s="153"/>
      <c r="J32" s="152">
        <v>487000</v>
      </c>
    </row>
    <row r="33" spans="2:10" x14ac:dyDescent="0.3">
      <c r="B33" s="207"/>
      <c r="C33" s="211" t="s">
        <v>22</v>
      </c>
      <c r="D33" s="150" t="s">
        <v>54</v>
      </c>
      <c r="E33" s="151">
        <v>40</v>
      </c>
      <c r="F33" s="151">
        <v>39</v>
      </c>
      <c r="G33" s="134">
        <v>39</v>
      </c>
      <c r="H33" s="153">
        <v>0</v>
      </c>
      <c r="I33" s="153"/>
      <c r="J33" s="152">
        <v>1</v>
      </c>
    </row>
    <row r="34" spans="2:10" ht="17.25" thickBot="1" x14ac:dyDescent="0.35">
      <c r="B34" s="208"/>
      <c r="C34" s="213"/>
      <c r="D34" s="154" t="s">
        <v>55</v>
      </c>
      <c r="E34" s="151">
        <v>26709375</v>
      </c>
      <c r="F34" s="151">
        <v>26115375</v>
      </c>
      <c r="G34" s="134">
        <v>26115375</v>
      </c>
      <c r="H34" s="156">
        <v>0</v>
      </c>
      <c r="I34" s="156"/>
      <c r="J34" s="152">
        <v>594000</v>
      </c>
    </row>
    <row r="35" spans="2:10" s="164" customFormat="1" x14ac:dyDescent="0.3">
      <c r="B35" s="219" t="s">
        <v>68</v>
      </c>
      <c r="C35" s="222" t="s">
        <v>14</v>
      </c>
      <c r="D35" s="162" t="s">
        <v>54</v>
      </c>
      <c r="E35" s="144">
        <v>127</v>
      </c>
      <c r="F35" s="144">
        <v>127</v>
      </c>
      <c r="G35" s="163">
        <v>127</v>
      </c>
      <c r="H35" s="144">
        <v>0</v>
      </c>
      <c r="I35" s="144">
        <v>0</v>
      </c>
      <c r="J35" s="145">
        <v>0</v>
      </c>
    </row>
    <row r="36" spans="2:10" s="164" customFormat="1" x14ac:dyDescent="0.3">
      <c r="B36" s="220"/>
      <c r="C36" s="223"/>
      <c r="D36" s="165" t="s">
        <v>55</v>
      </c>
      <c r="E36" s="148">
        <v>83369391</v>
      </c>
      <c r="F36" s="148">
        <v>83369391</v>
      </c>
      <c r="G36" s="166">
        <v>83369391</v>
      </c>
      <c r="H36" s="148">
        <v>0</v>
      </c>
      <c r="I36" s="148">
        <v>0</v>
      </c>
      <c r="J36" s="149">
        <v>0</v>
      </c>
    </row>
    <row r="37" spans="2:10" x14ac:dyDescent="0.3">
      <c r="B37" s="220"/>
      <c r="C37" s="203" t="s">
        <v>24</v>
      </c>
      <c r="D37" s="150" t="s">
        <v>54</v>
      </c>
      <c r="E37" s="151">
        <v>29</v>
      </c>
      <c r="F37" s="151">
        <v>29</v>
      </c>
      <c r="G37" s="134">
        <v>29</v>
      </c>
      <c r="H37" s="151">
        <v>0</v>
      </c>
      <c r="I37" s="151"/>
      <c r="J37" s="152"/>
    </row>
    <row r="38" spans="2:10" x14ac:dyDescent="0.3">
      <c r="B38" s="220"/>
      <c r="C38" s="203"/>
      <c r="D38" s="150" t="s">
        <v>55</v>
      </c>
      <c r="E38" s="151">
        <v>31780231</v>
      </c>
      <c r="F38" s="151">
        <v>31780231</v>
      </c>
      <c r="G38" s="134">
        <v>31780231</v>
      </c>
      <c r="H38" s="153">
        <v>0</v>
      </c>
      <c r="I38" s="153"/>
      <c r="J38" s="167"/>
    </row>
    <row r="39" spans="2:10" x14ac:dyDescent="0.3">
      <c r="B39" s="220"/>
      <c r="C39" s="203" t="s">
        <v>90</v>
      </c>
      <c r="D39" s="150" t="s">
        <v>54</v>
      </c>
      <c r="E39" s="151">
        <v>68</v>
      </c>
      <c r="F39" s="151">
        <v>68</v>
      </c>
      <c r="G39" s="134">
        <v>68</v>
      </c>
      <c r="H39" s="153">
        <v>0</v>
      </c>
      <c r="I39" s="153"/>
      <c r="J39" s="167"/>
    </row>
    <row r="40" spans="2:10" x14ac:dyDescent="0.3">
      <c r="B40" s="220"/>
      <c r="C40" s="203"/>
      <c r="D40" s="150" t="s">
        <v>55</v>
      </c>
      <c r="E40" s="151">
        <v>29653110</v>
      </c>
      <c r="F40" s="151">
        <v>29653110</v>
      </c>
      <c r="G40" s="134">
        <v>29653110</v>
      </c>
      <c r="H40" s="153">
        <v>0</v>
      </c>
      <c r="I40" s="153"/>
      <c r="J40" s="167"/>
    </row>
    <row r="41" spans="2:10" x14ac:dyDescent="0.3">
      <c r="B41" s="220"/>
      <c r="C41" s="203" t="s">
        <v>70</v>
      </c>
      <c r="D41" s="150" t="s">
        <v>54</v>
      </c>
      <c r="E41" s="151">
        <v>21</v>
      </c>
      <c r="F41" s="151">
        <v>21</v>
      </c>
      <c r="G41" s="134">
        <v>21</v>
      </c>
      <c r="H41" s="153">
        <v>0</v>
      </c>
      <c r="I41" s="153"/>
      <c r="J41" s="167"/>
    </row>
    <row r="42" spans="2:10" x14ac:dyDescent="0.3">
      <c r="B42" s="220"/>
      <c r="C42" s="203"/>
      <c r="D42" s="150" t="s">
        <v>55</v>
      </c>
      <c r="E42" s="151">
        <v>8745740</v>
      </c>
      <c r="F42" s="151">
        <v>8745740</v>
      </c>
      <c r="G42" s="134">
        <v>8745740</v>
      </c>
      <c r="H42" s="153">
        <v>0</v>
      </c>
      <c r="I42" s="153"/>
      <c r="J42" s="167"/>
    </row>
    <row r="43" spans="2:10" x14ac:dyDescent="0.3">
      <c r="B43" s="220"/>
      <c r="C43" s="203" t="s">
        <v>91</v>
      </c>
      <c r="D43" s="150" t="s">
        <v>54</v>
      </c>
      <c r="E43" s="151">
        <v>2</v>
      </c>
      <c r="F43" s="151">
        <v>2</v>
      </c>
      <c r="G43" s="134">
        <v>2</v>
      </c>
      <c r="H43" s="153">
        <v>0</v>
      </c>
      <c r="I43" s="153"/>
      <c r="J43" s="167"/>
    </row>
    <row r="44" spans="2:10" x14ac:dyDescent="0.3">
      <c r="B44" s="220"/>
      <c r="C44" s="203"/>
      <c r="D44" s="150" t="s">
        <v>55</v>
      </c>
      <c r="E44" s="151">
        <v>8636650</v>
      </c>
      <c r="F44" s="151">
        <v>8636650</v>
      </c>
      <c r="G44" s="134">
        <v>8636650</v>
      </c>
      <c r="H44" s="153">
        <v>0</v>
      </c>
      <c r="I44" s="153"/>
      <c r="J44" s="167"/>
    </row>
    <row r="45" spans="2:10" x14ac:dyDescent="0.3">
      <c r="B45" s="220"/>
      <c r="C45" s="203" t="s">
        <v>46</v>
      </c>
      <c r="D45" s="150" t="s">
        <v>54</v>
      </c>
      <c r="E45" s="151">
        <v>1</v>
      </c>
      <c r="F45" s="151">
        <v>1</v>
      </c>
      <c r="G45" s="134">
        <v>1</v>
      </c>
      <c r="H45" s="153">
        <v>0</v>
      </c>
      <c r="I45" s="153"/>
      <c r="J45" s="167"/>
    </row>
    <row r="46" spans="2:10" x14ac:dyDescent="0.3">
      <c r="B46" s="220"/>
      <c r="C46" s="211"/>
      <c r="D46" s="168" t="s">
        <v>55</v>
      </c>
      <c r="E46" s="169">
        <v>997570</v>
      </c>
      <c r="F46" s="151">
        <v>997570</v>
      </c>
      <c r="G46" s="170">
        <v>997570</v>
      </c>
      <c r="H46" s="153">
        <v>0</v>
      </c>
      <c r="I46" s="153"/>
      <c r="J46" s="171"/>
    </row>
    <row r="47" spans="2:10" x14ac:dyDescent="0.3">
      <c r="B47" s="220"/>
      <c r="C47" s="203" t="s">
        <v>92</v>
      </c>
      <c r="D47" s="150" t="s">
        <v>54</v>
      </c>
      <c r="E47" s="151">
        <v>6</v>
      </c>
      <c r="F47" s="151">
        <v>6</v>
      </c>
      <c r="G47" s="134">
        <v>6</v>
      </c>
      <c r="H47" s="153">
        <v>0</v>
      </c>
      <c r="I47" s="153"/>
      <c r="J47" s="167"/>
    </row>
    <row r="48" spans="2:10" ht="17.25" thickBot="1" x14ac:dyDescent="0.35">
      <c r="B48" s="227"/>
      <c r="C48" s="218"/>
      <c r="D48" s="154" t="s">
        <v>55</v>
      </c>
      <c r="E48" s="155">
        <v>3556090</v>
      </c>
      <c r="F48" s="151">
        <v>3556090</v>
      </c>
      <c r="G48" s="137">
        <v>3556090</v>
      </c>
      <c r="H48" s="156">
        <v>0</v>
      </c>
      <c r="I48" s="156"/>
      <c r="J48" s="172"/>
    </row>
    <row r="49" spans="2:10" s="164" customFormat="1" x14ac:dyDescent="0.3">
      <c r="B49" s="219" t="s">
        <v>72</v>
      </c>
      <c r="C49" s="222" t="s">
        <v>14</v>
      </c>
      <c r="D49" s="162" t="s">
        <v>54</v>
      </c>
      <c r="E49" s="144">
        <v>1321</v>
      </c>
      <c r="F49" s="144">
        <v>1321</v>
      </c>
      <c r="G49" s="163">
        <v>1321</v>
      </c>
      <c r="H49" s="144">
        <v>0</v>
      </c>
      <c r="I49" s="144">
        <v>0</v>
      </c>
      <c r="J49" s="145">
        <v>0</v>
      </c>
    </row>
    <row r="50" spans="2:10" s="164" customFormat="1" x14ac:dyDescent="0.3">
      <c r="B50" s="220"/>
      <c r="C50" s="223"/>
      <c r="D50" s="165" t="s">
        <v>55</v>
      </c>
      <c r="E50" s="148">
        <v>3171118418</v>
      </c>
      <c r="F50" s="148">
        <v>3171118418</v>
      </c>
      <c r="G50" s="166">
        <v>3171118418</v>
      </c>
      <c r="H50" s="148">
        <v>0</v>
      </c>
      <c r="I50" s="148">
        <v>0</v>
      </c>
      <c r="J50" s="149">
        <v>0</v>
      </c>
    </row>
    <row r="51" spans="2:10" x14ac:dyDescent="0.3">
      <c r="B51" s="220"/>
      <c r="C51" s="203" t="s">
        <v>73</v>
      </c>
      <c r="D51" s="150" t="s">
        <v>54</v>
      </c>
      <c r="E51" s="151">
        <v>269</v>
      </c>
      <c r="F51" s="151">
        <v>269</v>
      </c>
      <c r="G51" s="134">
        <v>269</v>
      </c>
      <c r="H51" s="151">
        <v>0</v>
      </c>
      <c r="I51" s="151"/>
      <c r="J51" s="152"/>
    </row>
    <row r="52" spans="2:10" x14ac:dyDescent="0.3">
      <c r="B52" s="220"/>
      <c r="C52" s="203"/>
      <c r="D52" s="150" t="s">
        <v>55</v>
      </c>
      <c r="E52" s="151">
        <v>645237035</v>
      </c>
      <c r="F52" s="151">
        <v>645237035</v>
      </c>
      <c r="G52" s="134">
        <v>645237035</v>
      </c>
      <c r="H52" s="153">
        <v>0</v>
      </c>
      <c r="I52" s="153"/>
      <c r="J52" s="152"/>
    </row>
    <row r="53" spans="2:10" x14ac:dyDescent="0.3">
      <c r="B53" s="220"/>
      <c r="C53" s="211" t="s">
        <v>74</v>
      </c>
      <c r="D53" s="150" t="s">
        <v>54</v>
      </c>
      <c r="E53" s="151">
        <v>1052</v>
      </c>
      <c r="F53" s="151">
        <v>1052</v>
      </c>
      <c r="G53" s="134">
        <v>1052</v>
      </c>
      <c r="H53" s="153">
        <v>0</v>
      </c>
      <c r="I53" s="151">
        <v>0</v>
      </c>
      <c r="J53" s="152"/>
    </row>
    <row r="54" spans="2:10" ht="17.25" thickBot="1" x14ac:dyDescent="0.35">
      <c r="B54" s="221"/>
      <c r="C54" s="224"/>
      <c r="D54" s="173" t="s">
        <v>55</v>
      </c>
      <c r="E54" s="174">
        <v>2525881383</v>
      </c>
      <c r="F54" s="174">
        <v>2525881383</v>
      </c>
      <c r="G54" s="175">
        <v>2525881383</v>
      </c>
      <c r="H54" s="176">
        <v>0</v>
      </c>
      <c r="I54" s="176">
        <v>0</v>
      </c>
      <c r="J54" s="177"/>
    </row>
    <row r="55" spans="2:10" ht="17.25" thickTop="1" x14ac:dyDescent="0.3"/>
  </sheetData>
  <mergeCells count="33">
    <mergeCell ref="B1:J1"/>
    <mergeCell ref="C45:C46"/>
    <mergeCell ref="C47:C48"/>
    <mergeCell ref="B49:B54"/>
    <mergeCell ref="C49:C50"/>
    <mergeCell ref="C51:C52"/>
    <mergeCell ref="C53:C54"/>
    <mergeCell ref="C27:C28"/>
    <mergeCell ref="C29:C30"/>
    <mergeCell ref="C31:C32"/>
    <mergeCell ref="C33:C34"/>
    <mergeCell ref="B35:B48"/>
    <mergeCell ref="C35:C36"/>
    <mergeCell ref="C37:C38"/>
    <mergeCell ref="C39:C40"/>
    <mergeCell ref="C41:C42"/>
    <mergeCell ref="C43:C44"/>
    <mergeCell ref="B9:C10"/>
    <mergeCell ref="B11:C12"/>
    <mergeCell ref="B13:C14"/>
    <mergeCell ref="B15:B34"/>
    <mergeCell ref="C15:C16"/>
    <mergeCell ref="C17:C18"/>
    <mergeCell ref="C19:C20"/>
    <mergeCell ref="C21:C22"/>
    <mergeCell ref="C23:C24"/>
    <mergeCell ref="C25:C26"/>
    <mergeCell ref="B7:C8"/>
    <mergeCell ref="B3:C4"/>
    <mergeCell ref="D3:E4"/>
    <mergeCell ref="F3:H3"/>
    <mergeCell ref="I3:J3"/>
    <mergeCell ref="B5:C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>
      <pane ySplit="7" topLeftCell="A8" activePane="bottomLeft" state="frozen"/>
      <selection pane="bottomLeft" activeCell="B1" sqref="B1:J1"/>
    </sheetView>
  </sheetViews>
  <sheetFormatPr defaultRowHeight="16.5" x14ac:dyDescent="0.3"/>
  <cols>
    <col min="1" max="1" width="1.25" style="1" customWidth="1"/>
    <col min="2" max="2" width="13.5" style="60" customWidth="1"/>
    <col min="3" max="3" width="16.75" style="60" customWidth="1"/>
    <col min="4" max="4" width="9" style="60"/>
    <col min="5" max="7" width="13.75" style="61" bestFit="1" customWidth="1"/>
    <col min="8" max="8" width="11.125" style="61" bestFit="1" customWidth="1"/>
    <col min="9" max="9" width="12.125" style="62" bestFit="1" customWidth="1"/>
    <col min="10" max="10" width="9.125" style="62" bestFit="1" customWidth="1"/>
    <col min="11" max="11" width="9" style="60"/>
    <col min="12" max="15" width="4.75" style="64" customWidth="1"/>
    <col min="16" max="16" width="6" style="60" customWidth="1"/>
    <col min="17" max="16384" width="9" style="60"/>
  </cols>
  <sheetData>
    <row r="1" spans="1:18" s="57" customFormat="1" ht="36" customHeight="1" x14ac:dyDescent="0.3">
      <c r="A1" s="1"/>
      <c r="B1" s="257" t="s">
        <v>75</v>
      </c>
      <c r="C1" s="217"/>
      <c r="D1" s="217"/>
      <c r="E1" s="217"/>
      <c r="F1" s="217"/>
      <c r="G1" s="217"/>
      <c r="H1" s="217"/>
      <c r="I1" s="217"/>
      <c r="J1" s="217"/>
      <c r="L1" s="58"/>
      <c r="M1" s="58"/>
      <c r="N1" s="58"/>
      <c r="O1" s="58"/>
    </row>
    <row r="2" spans="1:18" s="57" customFormat="1" ht="15" customHeight="1" x14ac:dyDescent="0.3">
      <c r="A2" s="1"/>
      <c r="B2" s="59"/>
      <c r="C2" s="59"/>
      <c r="D2" s="59"/>
      <c r="E2" s="59"/>
      <c r="F2" s="59"/>
      <c r="G2" s="59"/>
      <c r="H2" s="59"/>
      <c r="I2" s="59"/>
      <c r="J2" s="59"/>
      <c r="L2" s="58"/>
      <c r="M2" s="58"/>
      <c r="N2" s="58"/>
      <c r="O2" s="58"/>
    </row>
    <row r="3" spans="1:18" ht="15" customHeight="1" thickBot="1" x14ac:dyDescent="0.35">
      <c r="J3" s="63" t="s">
        <v>0</v>
      </c>
    </row>
    <row r="4" spans="1:18" x14ac:dyDescent="0.3">
      <c r="A4" s="3"/>
      <c r="B4" s="258" t="s">
        <v>48</v>
      </c>
      <c r="C4" s="259"/>
      <c r="D4" s="262" t="s">
        <v>49</v>
      </c>
      <c r="E4" s="262"/>
      <c r="F4" s="264" t="s">
        <v>50</v>
      </c>
      <c r="G4" s="264"/>
      <c r="H4" s="264"/>
      <c r="I4" s="264" t="s">
        <v>51</v>
      </c>
      <c r="J4" s="265"/>
    </row>
    <row r="5" spans="1:18" x14ac:dyDescent="0.3">
      <c r="A5" s="3"/>
      <c r="B5" s="260"/>
      <c r="C5" s="261"/>
      <c r="D5" s="263"/>
      <c r="E5" s="263"/>
      <c r="F5" s="65" t="s">
        <v>52</v>
      </c>
      <c r="G5" s="65" t="s">
        <v>6</v>
      </c>
      <c r="H5" s="65" t="s">
        <v>7</v>
      </c>
      <c r="I5" s="65" t="s">
        <v>8</v>
      </c>
      <c r="J5" s="66" t="s">
        <v>9</v>
      </c>
    </row>
    <row r="6" spans="1:18" x14ac:dyDescent="0.3">
      <c r="A6" s="3"/>
      <c r="B6" s="253" t="s">
        <v>53</v>
      </c>
      <c r="C6" s="254"/>
      <c r="D6" s="67" t="s">
        <v>54</v>
      </c>
      <c r="E6" s="68">
        <f>SUM(E8,E10,E12,E14,E16,E24,E30,E36,E48)</f>
        <v>7473</v>
      </c>
      <c r="F6" s="68">
        <f>SUM(F8,F10,F12,F14,F16,F24,F30,F36,F48)</f>
        <v>7516</v>
      </c>
      <c r="G6" s="68">
        <f t="shared" ref="G6:G53" si="0">F6-H6</f>
        <v>7426</v>
      </c>
      <c r="H6" s="68">
        <f t="shared" ref="H6:J7" si="1">SUM(H8,H10,H12,H14,H16,H24,H30,H36,H48)</f>
        <v>90</v>
      </c>
      <c r="I6" s="68">
        <f t="shared" si="1"/>
        <v>43</v>
      </c>
      <c r="J6" s="118">
        <f t="shared" si="1"/>
        <v>0</v>
      </c>
      <c r="L6" s="69">
        <f>SUM(E8,E10,E12,E14,E18,E20,E22,E26,E28,E32,E34,E38,E40,E42,E44,E46,E50,E52)</f>
        <v>7473</v>
      </c>
      <c r="M6" s="69">
        <f t="shared" ref="M6:Q7" si="2">SUM(F8,F10,F12,F14,F18,F20,F22,F26,F28,F32,F34,F38,F40,F42,F44,F46,F50,F52)</f>
        <v>7516</v>
      </c>
      <c r="N6" s="69">
        <f t="shared" si="2"/>
        <v>7426</v>
      </c>
      <c r="O6" s="69">
        <f t="shared" si="2"/>
        <v>90</v>
      </c>
      <c r="P6" s="69">
        <f t="shared" si="2"/>
        <v>43</v>
      </c>
      <c r="Q6" s="69">
        <f t="shared" si="2"/>
        <v>0</v>
      </c>
      <c r="R6" s="64"/>
    </row>
    <row r="7" spans="1:18" ht="17.25" thickBot="1" x14ac:dyDescent="0.35">
      <c r="B7" s="255"/>
      <c r="C7" s="256"/>
      <c r="D7" s="70" t="s">
        <v>55</v>
      </c>
      <c r="E7" s="71">
        <f>SUM(E9,E11,E13,E15,E17,E25,E31,E37,E49)</f>
        <v>9878040796</v>
      </c>
      <c r="F7" s="71">
        <f>SUM(F9,F11,F13,F15,F17,F25,F31,F37,F49)</f>
        <v>10244278146</v>
      </c>
      <c r="G7" s="71">
        <f t="shared" si="0"/>
        <v>10177115094</v>
      </c>
      <c r="H7" s="71">
        <f t="shared" si="1"/>
        <v>67163052</v>
      </c>
      <c r="I7" s="71">
        <f t="shared" si="1"/>
        <v>366237350</v>
      </c>
      <c r="J7" s="119">
        <f t="shared" si="1"/>
        <v>0</v>
      </c>
      <c r="L7" s="69">
        <f t="shared" ref="L7" si="3">SUM(E9,E11,E13,E15,E19,E21,E23,E27,E29,E33,E35,E39,E41,E43,E45,E47,E51,E53)</f>
        <v>9878040796</v>
      </c>
      <c r="M7" s="69">
        <f t="shared" si="2"/>
        <v>10244278146</v>
      </c>
      <c r="N7" s="69">
        <f t="shared" si="2"/>
        <v>10177115094</v>
      </c>
      <c r="O7" s="69">
        <f t="shared" si="2"/>
        <v>67163052</v>
      </c>
      <c r="P7" s="69">
        <f t="shared" si="2"/>
        <v>366237350</v>
      </c>
      <c r="Q7" s="69">
        <f t="shared" si="2"/>
        <v>0</v>
      </c>
      <c r="R7" s="64"/>
    </row>
    <row r="8" spans="1:18" s="76" customFormat="1" ht="17.25" thickTop="1" x14ac:dyDescent="0.3">
      <c r="A8" s="1"/>
      <c r="B8" s="230" t="s">
        <v>56</v>
      </c>
      <c r="C8" s="239"/>
      <c r="D8" s="72" t="s">
        <v>54</v>
      </c>
      <c r="E8" s="73">
        <v>19</v>
      </c>
      <c r="F8" s="73">
        <v>19</v>
      </c>
      <c r="G8" s="73">
        <f t="shared" si="0"/>
        <v>19</v>
      </c>
      <c r="H8" s="74"/>
      <c r="I8" s="74" t="s">
        <v>57</v>
      </c>
      <c r="J8" s="75" t="s">
        <v>57</v>
      </c>
      <c r="L8" s="69"/>
      <c r="M8" s="77"/>
      <c r="N8" s="77"/>
      <c r="O8" s="77"/>
    </row>
    <row r="9" spans="1:18" s="76" customFormat="1" ht="17.25" thickBot="1" x14ac:dyDescent="0.35">
      <c r="A9" s="1"/>
      <c r="B9" s="240"/>
      <c r="C9" s="235"/>
      <c r="D9" s="78" t="s">
        <v>55</v>
      </c>
      <c r="E9" s="79">
        <v>10869190</v>
      </c>
      <c r="F9" s="79">
        <v>10869190</v>
      </c>
      <c r="G9" s="80">
        <f t="shared" si="0"/>
        <v>10869190</v>
      </c>
      <c r="H9" s="81"/>
      <c r="I9" s="81" t="s">
        <v>57</v>
      </c>
      <c r="J9" s="82" t="s">
        <v>57</v>
      </c>
      <c r="L9" s="69"/>
      <c r="M9" s="77"/>
      <c r="N9" s="77"/>
      <c r="O9" s="77"/>
    </row>
    <row r="10" spans="1:18" s="76" customFormat="1" x14ac:dyDescent="0.3">
      <c r="A10" s="1"/>
      <c r="B10" s="237" t="s">
        <v>58</v>
      </c>
      <c r="C10" s="241"/>
      <c r="D10" s="83" t="s">
        <v>54</v>
      </c>
      <c r="E10" s="84">
        <v>50</v>
      </c>
      <c r="F10" s="84">
        <v>50</v>
      </c>
      <c r="G10" s="84">
        <f t="shared" si="0"/>
        <v>50</v>
      </c>
      <c r="H10" s="85"/>
      <c r="I10" s="85"/>
      <c r="J10" s="86"/>
      <c r="L10" s="69"/>
      <c r="M10" s="77"/>
      <c r="N10" s="77"/>
      <c r="O10" s="77"/>
    </row>
    <row r="11" spans="1:18" s="76" customFormat="1" ht="17.25" thickBot="1" x14ac:dyDescent="0.35">
      <c r="A11" s="1"/>
      <c r="B11" s="232"/>
      <c r="C11" s="229"/>
      <c r="D11" s="87" t="s">
        <v>55</v>
      </c>
      <c r="E11" s="80">
        <v>20374640</v>
      </c>
      <c r="F11" s="80">
        <v>20374640</v>
      </c>
      <c r="G11" s="80">
        <f t="shared" si="0"/>
        <v>20374640</v>
      </c>
      <c r="H11" s="88"/>
      <c r="I11" s="88"/>
      <c r="J11" s="89"/>
      <c r="L11" s="69"/>
      <c r="M11" s="77"/>
      <c r="N11" s="77"/>
      <c r="O11" s="77"/>
    </row>
    <row r="12" spans="1:18" s="76" customFormat="1" x14ac:dyDescent="0.3">
      <c r="A12" s="1"/>
      <c r="B12" s="230" t="s">
        <v>59</v>
      </c>
      <c r="C12" s="239"/>
      <c r="D12" s="72" t="s">
        <v>54</v>
      </c>
      <c r="E12" s="73">
        <v>232</v>
      </c>
      <c r="F12" s="73">
        <v>232</v>
      </c>
      <c r="G12" s="84">
        <f t="shared" si="0"/>
        <v>214</v>
      </c>
      <c r="H12" s="73">
        <v>18</v>
      </c>
      <c r="I12" s="74"/>
      <c r="J12" s="75"/>
      <c r="L12" s="69"/>
      <c r="M12" s="77"/>
      <c r="N12" s="77"/>
      <c r="O12" s="77"/>
    </row>
    <row r="13" spans="1:18" s="76" customFormat="1" ht="17.25" thickBot="1" x14ac:dyDescent="0.35">
      <c r="A13" s="1"/>
      <c r="B13" s="240"/>
      <c r="C13" s="235"/>
      <c r="D13" s="78" t="s">
        <v>55</v>
      </c>
      <c r="E13" s="79">
        <v>510842936</v>
      </c>
      <c r="F13" s="79">
        <v>510842936</v>
      </c>
      <c r="G13" s="80">
        <f t="shared" si="0"/>
        <v>489024975</v>
      </c>
      <c r="H13" s="79">
        <v>21817961</v>
      </c>
      <c r="I13" s="81"/>
      <c r="J13" s="82"/>
      <c r="L13" s="69"/>
      <c r="M13" s="77"/>
      <c r="N13" s="77"/>
      <c r="O13" s="77"/>
    </row>
    <row r="14" spans="1:18" s="76" customFormat="1" x14ac:dyDescent="0.3">
      <c r="A14" s="1"/>
      <c r="B14" s="237" t="s">
        <v>60</v>
      </c>
      <c r="C14" s="241"/>
      <c r="D14" s="83" t="s">
        <v>54</v>
      </c>
      <c r="E14" s="84">
        <v>47</v>
      </c>
      <c r="F14" s="84">
        <v>47</v>
      </c>
      <c r="G14" s="84">
        <f t="shared" si="0"/>
        <v>47</v>
      </c>
      <c r="H14" s="84"/>
      <c r="I14" s="85"/>
      <c r="J14" s="86"/>
      <c r="L14" s="69"/>
      <c r="M14" s="77"/>
      <c r="N14" s="77"/>
      <c r="O14" s="77"/>
    </row>
    <row r="15" spans="1:18" s="76" customFormat="1" ht="17.25" thickBot="1" x14ac:dyDescent="0.35">
      <c r="A15" s="1"/>
      <c r="B15" s="232"/>
      <c r="C15" s="229"/>
      <c r="D15" s="87" t="s">
        <v>55</v>
      </c>
      <c r="E15" s="80">
        <v>17018718</v>
      </c>
      <c r="F15" s="80">
        <v>17018718</v>
      </c>
      <c r="G15" s="80">
        <f t="shared" si="0"/>
        <v>17018718</v>
      </c>
      <c r="H15" s="80"/>
      <c r="I15" s="88"/>
      <c r="J15" s="89"/>
      <c r="L15" s="69"/>
      <c r="M15" s="77"/>
      <c r="N15" s="77"/>
      <c r="O15" s="77"/>
    </row>
    <row r="16" spans="1:18" s="94" customFormat="1" x14ac:dyDescent="0.3">
      <c r="A16" s="1"/>
      <c r="B16" s="242" t="s">
        <v>61</v>
      </c>
      <c r="C16" s="245" t="s">
        <v>62</v>
      </c>
      <c r="D16" s="90" t="s">
        <v>54</v>
      </c>
      <c r="E16" s="91">
        <f>SUM(E18,E20,E22)</f>
        <v>1962</v>
      </c>
      <c r="F16" s="91">
        <f>SUM(F18,F20,F22)</f>
        <v>1962</v>
      </c>
      <c r="G16" s="91">
        <f t="shared" si="0"/>
        <v>1935</v>
      </c>
      <c r="H16" s="91">
        <f>SUM(H18,H20,H22)</f>
        <v>27</v>
      </c>
      <c r="I16" s="92"/>
      <c r="J16" s="93"/>
      <c r="L16" s="69"/>
      <c r="M16" s="95"/>
      <c r="N16" s="95"/>
      <c r="O16" s="95"/>
    </row>
    <row r="17" spans="1:15" s="94" customFormat="1" x14ac:dyDescent="0.3">
      <c r="A17" s="1"/>
      <c r="B17" s="243"/>
      <c r="C17" s="246"/>
      <c r="D17" s="96" t="s">
        <v>55</v>
      </c>
      <c r="E17" s="97">
        <f>SUM(E19,E21,E23)</f>
        <v>2238395157</v>
      </c>
      <c r="F17" s="97">
        <f>SUM(F19,F21,F23)</f>
        <v>2238395157</v>
      </c>
      <c r="G17" s="97">
        <f t="shared" si="0"/>
        <v>2233964737</v>
      </c>
      <c r="H17" s="97">
        <f>SUM(H19,H21,H23)</f>
        <v>4430420</v>
      </c>
      <c r="I17" s="65"/>
      <c r="J17" s="66"/>
      <c r="L17" s="69"/>
      <c r="M17" s="95"/>
      <c r="N17" s="95"/>
      <c r="O17" s="95"/>
    </row>
    <row r="18" spans="1:15" s="76" customFormat="1" x14ac:dyDescent="0.3">
      <c r="A18" s="1"/>
      <c r="B18" s="243"/>
      <c r="C18" s="247" t="s">
        <v>63</v>
      </c>
      <c r="D18" s="98" t="s">
        <v>54</v>
      </c>
      <c r="E18" s="99">
        <v>1790</v>
      </c>
      <c r="F18" s="99">
        <v>1790</v>
      </c>
      <c r="G18" s="99">
        <f t="shared" si="0"/>
        <v>1763</v>
      </c>
      <c r="H18" s="99">
        <v>27</v>
      </c>
      <c r="I18" s="100"/>
      <c r="J18" s="101"/>
      <c r="L18" s="69"/>
      <c r="M18" s="77"/>
      <c r="N18" s="77"/>
      <c r="O18" s="77"/>
    </row>
    <row r="19" spans="1:15" s="76" customFormat="1" x14ac:dyDescent="0.3">
      <c r="A19" s="1"/>
      <c r="B19" s="243"/>
      <c r="C19" s="248"/>
      <c r="D19" s="98" t="s">
        <v>55</v>
      </c>
      <c r="E19" s="99">
        <v>2106616297</v>
      </c>
      <c r="F19" s="99">
        <v>2106616297</v>
      </c>
      <c r="G19" s="99">
        <f t="shared" si="0"/>
        <v>2102185877</v>
      </c>
      <c r="H19" s="99">
        <v>4430420</v>
      </c>
      <c r="I19" s="100"/>
      <c r="J19" s="101"/>
      <c r="L19" s="69"/>
      <c r="M19" s="77"/>
      <c r="N19" s="77"/>
      <c r="O19" s="77"/>
    </row>
    <row r="20" spans="1:15" s="76" customFormat="1" x14ac:dyDescent="0.3">
      <c r="A20" s="1"/>
      <c r="B20" s="243"/>
      <c r="C20" s="247" t="s">
        <v>64</v>
      </c>
      <c r="D20" s="98" t="s">
        <v>54</v>
      </c>
      <c r="E20" s="99">
        <v>165</v>
      </c>
      <c r="F20" s="99">
        <v>165</v>
      </c>
      <c r="G20" s="99">
        <f t="shared" si="0"/>
        <v>165</v>
      </c>
      <c r="H20" s="99"/>
      <c r="I20" s="100"/>
      <c r="J20" s="101"/>
      <c r="L20" s="69"/>
      <c r="M20" s="77"/>
      <c r="N20" s="77"/>
      <c r="O20" s="77"/>
    </row>
    <row r="21" spans="1:15" s="76" customFormat="1" x14ac:dyDescent="0.3">
      <c r="A21" s="1"/>
      <c r="B21" s="243"/>
      <c r="C21" s="248"/>
      <c r="D21" s="98" t="s">
        <v>55</v>
      </c>
      <c r="E21" s="99">
        <v>121496420</v>
      </c>
      <c r="F21" s="99">
        <v>121496420</v>
      </c>
      <c r="G21" s="99">
        <f t="shared" si="0"/>
        <v>121496420</v>
      </c>
      <c r="H21" s="99"/>
      <c r="I21" s="100"/>
      <c r="J21" s="101"/>
      <c r="L21" s="69"/>
      <c r="M21" s="77"/>
      <c r="N21" s="77"/>
      <c r="O21" s="77"/>
    </row>
    <row r="22" spans="1:15" s="76" customFormat="1" x14ac:dyDescent="0.3">
      <c r="A22" s="1"/>
      <c r="B22" s="243"/>
      <c r="C22" s="247" t="s">
        <v>16</v>
      </c>
      <c r="D22" s="98" t="s">
        <v>54</v>
      </c>
      <c r="E22" s="99">
        <v>7</v>
      </c>
      <c r="F22" s="99">
        <v>7</v>
      </c>
      <c r="G22" s="99">
        <f t="shared" si="0"/>
        <v>7</v>
      </c>
      <c r="H22" s="100"/>
      <c r="I22" s="100"/>
      <c r="J22" s="101"/>
      <c r="L22" s="69"/>
      <c r="M22" s="77"/>
      <c r="N22" s="77"/>
      <c r="O22" s="77"/>
    </row>
    <row r="23" spans="1:15" s="76" customFormat="1" ht="17.25" thickBot="1" x14ac:dyDescent="0.35">
      <c r="A23" s="1"/>
      <c r="B23" s="243"/>
      <c r="C23" s="249"/>
      <c r="D23" s="87" t="s">
        <v>55</v>
      </c>
      <c r="E23" s="80">
        <v>10282440</v>
      </c>
      <c r="F23" s="80">
        <v>10282440</v>
      </c>
      <c r="G23" s="80">
        <f t="shared" si="0"/>
        <v>10282440</v>
      </c>
      <c r="H23" s="88"/>
      <c r="I23" s="88"/>
      <c r="J23" s="89"/>
      <c r="L23" s="69"/>
      <c r="M23" s="77"/>
      <c r="N23" s="77"/>
      <c r="O23" s="77"/>
    </row>
    <row r="24" spans="1:15" s="94" customFormat="1" x14ac:dyDescent="0.3">
      <c r="A24" s="1"/>
      <c r="B24" s="243"/>
      <c r="C24" s="250" t="s">
        <v>65</v>
      </c>
      <c r="D24" s="102" t="s">
        <v>54</v>
      </c>
      <c r="E24" s="91">
        <f>SUM(E26,E28)</f>
        <v>2331</v>
      </c>
      <c r="F24" s="91">
        <f>SUM(F26,F28)</f>
        <v>2331</v>
      </c>
      <c r="G24" s="91">
        <f t="shared" si="0"/>
        <v>2317</v>
      </c>
      <c r="H24" s="91">
        <f>SUM(H26,H28)</f>
        <v>14</v>
      </c>
      <c r="I24" s="91"/>
      <c r="J24" s="93"/>
      <c r="L24" s="69"/>
      <c r="M24" s="95"/>
      <c r="N24" s="95"/>
      <c r="O24" s="95"/>
    </row>
    <row r="25" spans="1:15" s="94" customFormat="1" x14ac:dyDescent="0.3">
      <c r="A25" s="1"/>
      <c r="B25" s="243"/>
      <c r="C25" s="251"/>
      <c r="D25" s="103" t="s">
        <v>55</v>
      </c>
      <c r="E25" s="97">
        <f>SUM(E27,E29)</f>
        <v>2372496895</v>
      </c>
      <c r="F25" s="97">
        <f>SUM(F27,F29)</f>
        <v>2372496895</v>
      </c>
      <c r="G25" s="97">
        <f t="shared" si="0"/>
        <v>2360251984</v>
      </c>
      <c r="H25" s="97">
        <f>SUM(H27,H29)</f>
        <v>12244911</v>
      </c>
      <c r="I25" s="97"/>
      <c r="J25" s="66"/>
      <c r="L25" s="69"/>
      <c r="M25" s="95"/>
      <c r="N25" s="95"/>
      <c r="O25" s="95"/>
    </row>
    <row r="26" spans="1:15" s="76" customFormat="1" x14ac:dyDescent="0.3">
      <c r="A26" s="1"/>
      <c r="B26" s="243"/>
      <c r="C26" s="231" t="s">
        <v>66</v>
      </c>
      <c r="D26" s="104" t="s">
        <v>54</v>
      </c>
      <c r="E26" s="99">
        <v>2157</v>
      </c>
      <c r="F26" s="99">
        <v>2157</v>
      </c>
      <c r="G26" s="99">
        <f t="shared" si="0"/>
        <v>2143</v>
      </c>
      <c r="H26" s="99">
        <v>14</v>
      </c>
      <c r="I26" s="100"/>
      <c r="J26" s="101"/>
      <c r="L26" s="69"/>
      <c r="M26" s="77"/>
      <c r="N26" s="77"/>
      <c r="O26" s="77"/>
    </row>
    <row r="27" spans="1:15" s="76" customFormat="1" x14ac:dyDescent="0.3">
      <c r="A27" s="1"/>
      <c r="B27" s="243"/>
      <c r="C27" s="231"/>
      <c r="D27" s="104" t="s">
        <v>55</v>
      </c>
      <c r="E27" s="99">
        <v>2110013165</v>
      </c>
      <c r="F27" s="99">
        <v>2110013165</v>
      </c>
      <c r="G27" s="99">
        <f t="shared" si="0"/>
        <v>2097768254</v>
      </c>
      <c r="H27" s="99">
        <v>12244911</v>
      </c>
      <c r="I27" s="100"/>
      <c r="J27" s="101"/>
      <c r="L27" s="69"/>
      <c r="M27" s="77"/>
      <c r="N27" s="77"/>
      <c r="O27" s="77"/>
    </row>
    <row r="28" spans="1:15" s="76" customFormat="1" x14ac:dyDescent="0.3">
      <c r="A28" s="1"/>
      <c r="B28" s="243"/>
      <c r="C28" s="240" t="s">
        <v>67</v>
      </c>
      <c r="D28" s="104" t="s">
        <v>54</v>
      </c>
      <c r="E28" s="99">
        <v>174</v>
      </c>
      <c r="F28" s="99">
        <v>174</v>
      </c>
      <c r="G28" s="99">
        <f t="shared" si="0"/>
        <v>174</v>
      </c>
      <c r="H28" s="99"/>
      <c r="I28" s="99"/>
      <c r="J28" s="101"/>
      <c r="L28" s="69"/>
      <c r="M28" s="77"/>
      <c r="N28" s="77"/>
      <c r="O28" s="77"/>
    </row>
    <row r="29" spans="1:15" s="76" customFormat="1" ht="17.25" thickBot="1" x14ac:dyDescent="0.35">
      <c r="A29" s="1"/>
      <c r="B29" s="243"/>
      <c r="C29" s="252"/>
      <c r="D29" s="105" t="s">
        <v>55</v>
      </c>
      <c r="E29" s="80">
        <v>262483730</v>
      </c>
      <c r="F29" s="80">
        <v>262483730</v>
      </c>
      <c r="G29" s="80">
        <f t="shared" si="0"/>
        <v>262483730</v>
      </c>
      <c r="H29" s="80"/>
      <c r="I29" s="80"/>
      <c r="J29" s="89"/>
      <c r="L29" s="69"/>
      <c r="M29" s="77"/>
      <c r="N29" s="77"/>
      <c r="O29" s="77"/>
    </row>
    <row r="30" spans="1:15" s="94" customFormat="1" x14ac:dyDescent="0.3">
      <c r="A30" s="1"/>
      <c r="B30" s="243"/>
      <c r="C30" s="245" t="s">
        <v>14</v>
      </c>
      <c r="D30" s="90" t="s">
        <v>54</v>
      </c>
      <c r="E30" s="91">
        <f>SUM(E32,E34)</f>
        <v>1419</v>
      </c>
      <c r="F30" s="91">
        <f>SUM(F32,F34)</f>
        <v>1419</v>
      </c>
      <c r="G30" s="91">
        <f t="shared" si="0"/>
        <v>1392</v>
      </c>
      <c r="H30" s="91">
        <f>SUM(H32,H34)</f>
        <v>27</v>
      </c>
      <c r="I30" s="92"/>
      <c r="J30" s="93"/>
      <c r="L30" s="69"/>
      <c r="M30" s="95"/>
      <c r="N30" s="95"/>
      <c r="O30" s="95"/>
    </row>
    <row r="31" spans="1:15" s="94" customFormat="1" x14ac:dyDescent="0.3">
      <c r="A31" s="1"/>
      <c r="B31" s="243"/>
      <c r="C31" s="246"/>
      <c r="D31" s="96" t="s">
        <v>55</v>
      </c>
      <c r="E31" s="97">
        <f>SUM(E33,E35)</f>
        <v>1748711156</v>
      </c>
      <c r="F31" s="97">
        <f>SUM(F33,F35)</f>
        <v>1748711156</v>
      </c>
      <c r="G31" s="97">
        <f t="shared" si="0"/>
        <v>1726370261</v>
      </c>
      <c r="H31" s="97">
        <f>SUM(H33,H35)</f>
        <v>22340895</v>
      </c>
      <c r="I31" s="65"/>
      <c r="J31" s="66"/>
      <c r="L31" s="69"/>
      <c r="M31" s="95"/>
      <c r="N31" s="95"/>
      <c r="O31" s="95"/>
    </row>
    <row r="32" spans="1:15" s="76" customFormat="1" x14ac:dyDescent="0.3">
      <c r="A32" s="1"/>
      <c r="B32" s="243"/>
      <c r="C32" s="247" t="s">
        <v>21</v>
      </c>
      <c r="D32" s="98" t="s">
        <v>54</v>
      </c>
      <c r="E32" s="99">
        <v>1370</v>
      </c>
      <c r="F32" s="99">
        <v>1370</v>
      </c>
      <c r="G32" s="99">
        <f t="shared" si="0"/>
        <v>1352</v>
      </c>
      <c r="H32" s="99">
        <v>18</v>
      </c>
      <c r="I32" s="100"/>
      <c r="J32" s="101"/>
      <c r="L32" s="69"/>
      <c r="M32" s="77"/>
      <c r="N32" s="77"/>
      <c r="O32" s="77"/>
    </row>
    <row r="33" spans="1:15" s="76" customFormat="1" x14ac:dyDescent="0.3">
      <c r="A33" s="1"/>
      <c r="B33" s="243"/>
      <c r="C33" s="248"/>
      <c r="D33" s="98" t="s">
        <v>55</v>
      </c>
      <c r="E33" s="99">
        <v>1719956641</v>
      </c>
      <c r="F33" s="99">
        <v>1719956641</v>
      </c>
      <c r="G33" s="99">
        <f t="shared" si="0"/>
        <v>1699660886</v>
      </c>
      <c r="H33" s="99">
        <v>20295755</v>
      </c>
      <c r="I33" s="100"/>
      <c r="J33" s="101"/>
      <c r="L33" s="69"/>
      <c r="M33" s="77"/>
      <c r="N33" s="77"/>
      <c r="O33" s="77"/>
    </row>
    <row r="34" spans="1:15" s="76" customFormat="1" x14ac:dyDescent="0.3">
      <c r="A34" s="1"/>
      <c r="B34" s="243"/>
      <c r="C34" s="247" t="s">
        <v>22</v>
      </c>
      <c r="D34" s="98" t="s">
        <v>54</v>
      </c>
      <c r="E34" s="99">
        <v>49</v>
      </c>
      <c r="F34" s="99">
        <v>49</v>
      </c>
      <c r="G34" s="99">
        <f t="shared" si="0"/>
        <v>40</v>
      </c>
      <c r="H34" s="100">
        <v>9</v>
      </c>
      <c r="I34" s="100"/>
      <c r="J34" s="101"/>
      <c r="L34" s="69"/>
      <c r="M34" s="77"/>
      <c r="N34" s="77"/>
      <c r="O34" s="77"/>
    </row>
    <row r="35" spans="1:15" s="76" customFormat="1" ht="17.25" thickBot="1" x14ac:dyDescent="0.35">
      <c r="A35" s="1"/>
      <c r="B35" s="244"/>
      <c r="C35" s="249"/>
      <c r="D35" s="87" t="s">
        <v>55</v>
      </c>
      <c r="E35" s="80">
        <v>28754515</v>
      </c>
      <c r="F35" s="80">
        <v>28754515</v>
      </c>
      <c r="G35" s="80">
        <f t="shared" si="0"/>
        <v>26709375</v>
      </c>
      <c r="H35" s="88">
        <v>2045140</v>
      </c>
      <c r="I35" s="88"/>
      <c r="J35" s="89"/>
      <c r="L35" s="69"/>
      <c r="M35" s="77"/>
      <c r="N35" s="77"/>
      <c r="O35" s="77"/>
    </row>
    <row r="36" spans="1:15" s="110" customFormat="1" x14ac:dyDescent="0.3">
      <c r="A36" s="1"/>
      <c r="B36" s="237" t="s">
        <v>68</v>
      </c>
      <c r="C36" s="238" t="s">
        <v>14</v>
      </c>
      <c r="D36" s="106" t="s">
        <v>54</v>
      </c>
      <c r="E36" s="91">
        <f>SUM(E38,E40,E42,E44,E46)</f>
        <v>122</v>
      </c>
      <c r="F36" s="91">
        <f>SUM(F38,F40,F42,F44,F46)</f>
        <v>122</v>
      </c>
      <c r="G36" s="107">
        <f t="shared" si="0"/>
        <v>121</v>
      </c>
      <c r="H36" s="91">
        <f>SUM(H38,H40,H42,H44,H46)</f>
        <v>1</v>
      </c>
      <c r="I36" s="108"/>
      <c r="J36" s="109"/>
      <c r="L36" s="69"/>
      <c r="M36" s="95"/>
      <c r="N36" s="95"/>
      <c r="O36" s="95"/>
    </row>
    <row r="37" spans="1:15" s="110" customFormat="1" x14ac:dyDescent="0.3">
      <c r="A37" s="1"/>
      <c r="B37" s="231"/>
      <c r="C37" s="234"/>
      <c r="D37" s="111" t="s">
        <v>55</v>
      </c>
      <c r="E37" s="97">
        <f>SUM(E39,E41,E43,E45,E47)</f>
        <v>80253301</v>
      </c>
      <c r="F37" s="97">
        <f>SUM(F39,F41,F43,F45,F47)</f>
        <v>80253301</v>
      </c>
      <c r="G37" s="112">
        <f t="shared" si="0"/>
        <v>79813301</v>
      </c>
      <c r="H37" s="97">
        <f>SUM(H39,H41,H43,H45,H47)</f>
        <v>440000</v>
      </c>
      <c r="I37" s="113"/>
      <c r="J37" s="114"/>
      <c r="L37" s="69"/>
      <c r="M37" s="95"/>
      <c r="N37" s="95"/>
      <c r="O37" s="95"/>
    </row>
    <row r="38" spans="1:15" s="76" customFormat="1" x14ac:dyDescent="0.3">
      <c r="A38" s="1"/>
      <c r="B38" s="231"/>
      <c r="C38" s="228" t="s">
        <v>24</v>
      </c>
      <c r="D38" s="98" t="s">
        <v>54</v>
      </c>
      <c r="E38" s="99">
        <v>29</v>
      </c>
      <c r="F38" s="99">
        <v>29</v>
      </c>
      <c r="G38" s="99">
        <f t="shared" si="0"/>
        <v>29</v>
      </c>
      <c r="H38" s="99"/>
      <c r="I38" s="100"/>
      <c r="J38" s="101"/>
      <c r="L38" s="69"/>
      <c r="M38" s="77"/>
      <c r="N38" s="77"/>
      <c r="O38" s="77"/>
    </row>
    <row r="39" spans="1:15" s="76" customFormat="1" x14ac:dyDescent="0.3">
      <c r="A39" s="1"/>
      <c r="B39" s="231"/>
      <c r="C39" s="228"/>
      <c r="D39" s="98" t="s">
        <v>55</v>
      </c>
      <c r="E39" s="99">
        <v>31780231</v>
      </c>
      <c r="F39" s="99">
        <v>31780231</v>
      </c>
      <c r="G39" s="99">
        <f t="shared" si="0"/>
        <v>31780231</v>
      </c>
      <c r="H39" s="99"/>
      <c r="I39" s="100"/>
      <c r="J39" s="101"/>
      <c r="L39" s="69"/>
      <c r="M39" s="77"/>
      <c r="N39" s="77"/>
      <c r="O39" s="77"/>
    </row>
    <row r="40" spans="1:15" s="76" customFormat="1" x14ac:dyDescent="0.3">
      <c r="A40" s="1"/>
      <c r="B40" s="231"/>
      <c r="C40" s="228" t="s">
        <v>69</v>
      </c>
      <c r="D40" s="98" t="s">
        <v>54</v>
      </c>
      <c r="E40" s="99">
        <v>68</v>
      </c>
      <c r="F40" s="99">
        <v>68</v>
      </c>
      <c r="G40" s="99">
        <f t="shared" si="0"/>
        <v>68</v>
      </c>
      <c r="H40" s="99"/>
      <c r="I40" s="100"/>
      <c r="J40" s="101"/>
      <c r="L40" s="69"/>
      <c r="M40" s="77"/>
      <c r="N40" s="77"/>
      <c r="O40" s="77"/>
    </row>
    <row r="41" spans="1:15" s="76" customFormat="1" x14ac:dyDescent="0.3">
      <c r="A41" s="1"/>
      <c r="B41" s="231"/>
      <c r="C41" s="228"/>
      <c r="D41" s="98" t="s">
        <v>55</v>
      </c>
      <c r="E41" s="99">
        <v>29653110</v>
      </c>
      <c r="F41" s="99">
        <v>29653110</v>
      </c>
      <c r="G41" s="99">
        <f t="shared" si="0"/>
        <v>29653110</v>
      </c>
      <c r="H41" s="99"/>
      <c r="I41" s="100"/>
      <c r="J41" s="101"/>
      <c r="L41" s="69"/>
      <c r="M41" s="77"/>
      <c r="N41" s="77"/>
      <c r="O41" s="77"/>
    </row>
    <row r="42" spans="1:15" s="76" customFormat="1" x14ac:dyDescent="0.3">
      <c r="A42" s="1"/>
      <c r="B42" s="231"/>
      <c r="C42" s="228" t="s">
        <v>70</v>
      </c>
      <c r="D42" s="98" t="s">
        <v>54</v>
      </c>
      <c r="E42" s="99">
        <v>22</v>
      </c>
      <c r="F42" s="99">
        <v>22</v>
      </c>
      <c r="G42" s="99">
        <f t="shared" si="0"/>
        <v>21</v>
      </c>
      <c r="H42" s="99">
        <v>1</v>
      </c>
      <c r="I42" s="100"/>
      <c r="J42" s="101"/>
      <c r="L42" s="69"/>
      <c r="M42" s="77"/>
      <c r="N42" s="77"/>
      <c r="O42" s="77"/>
    </row>
    <row r="43" spans="1:15" s="76" customFormat="1" x14ac:dyDescent="0.3">
      <c r="A43" s="1"/>
      <c r="B43" s="231"/>
      <c r="C43" s="228"/>
      <c r="D43" s="98" t="s">
        <v>55</v>
      </c>
      <c r="E43" s="99">
        <v>9185740</v>
      </c>
      <c r="F43" s="99">
        <v>9185740</v>
      </c>
      <c r="G43" s="99">
        <f t="shared" si="0"/>
        <v>8745740</v>
      </c>
      <c r="H43" s="99">
        <v>440000</v>
      </c>
      <c r="I43" s="100"/>
      <c r="J43" s="101"/>
      <c r="L43" s="69"/>
      <c r="M43" s="77"/>
      <c r="N43" s="77"/>
      <c r="O43" s="77"/>
    </row>
    <row r="44" spans="1:15" s="76" customFormat="1" x14ac:dyDescent="0.3">
      <c r="A44" s="1"/>
      <c r="B44" s="231"/>
      <c r="C44" s="228" t="s">
        <v>71</v>
      </c>
      <c r="D44" s="98" t="s">
        <v>54</v>
      </c>
      <c r="E44" s="99">
        <v>2</v>
      </c>
      <c r="F44" s="99">
        <v>2</v>
      </c>
      <c r="G44" s="99">
        <f t="shared" si="0"/>
        <v>2</v>
      </c>
      <c r="H44" s="99"/>
      <c r="I44" s="100"/>
      <c r="J44" s="101"/>
      <c r="L44" s="77"/>
      <c r="M44" s="77"/>
      <c r="N44" s="77"/>
      <c r="O44" s="77"/>
    </row>
    <row r="45" spans="1:15" s="76" customFormat="1" x14ac:dyDescent="0.3">
      <c r="A45" s="1"/>
      <c r="B45" s="231"/>
      <c r="C45" s="228"/>
      <c r="D45" s="98" t="s">
        <v>55</v>
      </c>
      <c r="E45" s="99">
        <v>8636650</v>
      </c>
      <c r="F45" s="99">
        <v>8636650</v>
      </c>
      <c r="G45" s="99">
        <f t="shared" si="0"/>
        <v>8636650</v>
      </c>
      <c r="H45" s="99"/>
      <c r="I45" s="100"/>
      <c r="J45" s="101"/>
      <c r="L45" s="77"/>
      <c r="M45" s="77"/>
      <c r="N45" s="77"/>
      <c r="O45" s="77"/>
    </row>
    <row r="46" spans="1:15" s="76" customFormat="1" x14ac:dyDescent="0.3">
      <c r="A46" s="1"/>
      <c r="B46" s="231"/>
      <c r="C46" s="228" t="s">
        <v>46</v>
      </c>
      <c r="D46" s="98" t="s">
        <v>54</v>
      </c>
      <c r="E46" s="99">
        <v>1</v>
      </c>
      <c r="F46" s="99">
        <v>1</v>
      </c>
      <c r="G46" s="99">
        <f t="shared" si="0"/>
        <v>1</v>
      </c>
      <c r="H46" s="100"/>
      <c r="I46" s="100"/>
      <c r="J46" s="101"/>
      <c r="L46" s="77"/>
      <c r="M46" s="77"/>
      <c r="N46" s="77"/>
      <c r="O46" s="77"/>
    </row>
    <row r="47" spans="1:15" s="76" customFormat="1" ht="17.25" thickBot="1" x14ac:dyDescent="0.35">
      <c r="A47" s="1"/>
      <c r="B47" s="232"/>
      <c r="C47" s="229"/>
      <c r="D47" s="87" t="s">
        <v>55</v>
      </c>
      <c r="E47" s="80">
        <v>997570</v>
      </c>
      <c r="F47" s="80">
        <v>997570</v>
      </c>
      <c r="G47" s="80">
        <f t="shared" si="0"/>
        <v>997570</v>
      </c>
      <c r="H47" s="88"/>
      <c r="I47" s="88"/>
      <c r="J47" s="89"/>
      <c r="L47" s="77"/>
      <c r="M47" s="77"/>
      <c r="N47" s="77"/>
      <c r="O47" s="77"/>
    </row>
    <row r="48" spans="1:15" s="110" customFormat="1" x14ac:dyDescent="0.3">
      <c r="A48" s="1"/>
      <c r="B48" s="230" t="s">
        <v>72</v>
      </c>
      <c r="C48" s="233" t="s">
        <v>14</v>
      </c>
      <c r="D48" s="115" t="s">
        <v>54</v>
      </c>
      <c r="E48" s="116">
        <f>SUM(E50,E52)</f>
        <v>1291</v>
      </c>
      <c r="F48" s="116">
        <f>SUM(F50,F52)</f>
        <v>1334</v>
      </c>
      <c r="G48" s="117">
        <f t="shared" si="0"/>
        <v>1331</v>
      </c>
      <c r="H48" s="116">
        <f t="shared" ref="H48:J49" si="4">SUM(H50,H52)</f>
        <v>3</v>
      </c>
      <c r="I48" s="116">
        <f t="shared" si="4"/>
        <v>43</v>
      </c>
      <c r="J48" s="120">
        <f t="shared" si="4"/>
        <v>0</v>
      </c>
      <c r="L48" s="95"/>
      <c r="M48" s="95"/>
      <c r="N48" s="95"/>
      <c r="O48" s="95"/>
    </row>
    <row r="49" spans="1:15" s="110" customFormat="1" x14ac:dyDescent="0.3">
      <c r="A49" s="1"/>
      <c r="B49" s="231"/>
      <c r="C49" s="234"/>
      <c r="D49" s="111" t="s">
        <v>55</v>
      </c>
      <c r="E49" s="97">
        <f>SUM(E51,E53)</f>
        <v>2879078803</v>
      </c>
      <c r="F49" s="97">
        <f>SUM(F51,F53)</f>
        <v>3245316153</v>
      </c>
      <c r="G49" s="112">
        <f t="shared" si="0"/>
        <v>3239427288</v>
      </c>
      <c r="H49" s="97">
        <f t="shared" si="4"/>
        <v>5888865</v>
      </c>
      <c r="I49" s="97">
        <f t="shared" si="4"/>
        <v>366237350</v>
      </c>
      <c r="J49" s="66">
        <f t="shared" si="4"/>
        <v>0</v>
      </c>
      <c r="L49" s="95"/>
      <c r="M49" s="95"/>
      <c r="N49" s="95"/>
      <c r="O49" s="95"/>
    </row>
    <row r="50" spans="1:15" s="76" customFormat="1" x14ac:dyDescent="0.3">
      <c r="A50" s="1"/>
      <c r="B50" s="231"/>
      <c r="C50" s="228" t="s">
        <v>73</v>
      </c>
      <c r="D50" s="98" t="s">
        <v>54</v>
      </c>
      <c r="E50" s="99">
        <v>248</v>
      </c>
      <c r="F50" s="99">
        <f>E50+I50</f>
        <v>272</v>
      </c>
      <c r="G50" s="99">
        <f>F50-H50</f>
        <v>269</v>
      </c>
      <c r="H50" s="99">
        <v>3</v>
      </c>
      <c r="I50" s="100">
        <v>24</v>
      </c>
      <c r="J50" s="101"/>
      <c r="L50" s="77"/>
      <c r="M50" s="77"/>
      <c r="N50" s="77"/>
      <c r="O50" s="77"/>
    </row>
    <row r="51" spans="1:15" s="76" customFormat="1" x14ac:dyDescent="0.3">
      <c r="A51" s="1"/>
      <c r="B51" s="231"/>
      <c r="C51" s="228"/>
      <c r="D51" s="98" t="s">
        <v>55</v>
      </c>
      <c r="E51" s="99">
        <v>464286110</v>
      </c>
      <c r="F51" s="99">
        <f>E51+I51</f>
        <v>712974110</v>
      </c>
      <c r="G51" s="99">
        <f t="shared" si="0"/>
        <v>707085245</v>
      </c>
      <c r="H51" s="99">
        <v>5888865</v>
      </c>
      <c r="I51" s="100">
        <v>248688000</v>
      </c>
      <c r="J51" s="101"/>
      <c r="L51" s="77"/>
      <c r="M51" s="77"/>
      <c r="N51" s="77"/>
      <c r="O51" s="77"/>
    </row>
    <row r="52" spans="1:15" s="76" customFormat="1" x14ac:dyDescent="0.3">
      <c r="A52" s="1"/>
      <c r="B52" s="231"/>
      <c r="C52" s="235" t="s">
        <v>74</v>
      </c>
      <c r="D52" s="98" t="s">
        <v>54</v>
      </c>
      <c r="E52" s="99">
        <v>1043</v>
      </c>
      <c r="F52" s="99">
        <f>E52+I52</f>
        <v>1062</v>
      </c>
      <c r="G52" s="99">
        <f>F52-H52</f>
        <v>1062</v>
      </c>
      <c r="H52" s="100">
        <v>0</v>
      </c>
      <c r="I52" s="100">
        <v>19</v>
      </c>
      <c r="J52" s="101"/>
      <c r="L52" s="77"/>
      <c r="M52" s="77"/>
      <c r="N52" s="77"/>
      <c r="O52" s="77"/>
    </row>
    <row r="53" spans="1:15" s="76" customFormat="1" ht="17.25" thickBot="1" x14ac:dyDescent="0.35">
      <c r="A53" s="1"/>
      <c r="B53" s="232"/>
      <c r="C53" s="236"/>
      <c r="D53" s="87" t="s">
        <v>55</v>
      </c>
      <c r="E53" s="80">
        <v>2414792693</v>
      </c>
      <c r="F53" s="80">
        <f>E53+I53</f>
        <v>2532342043</v>
      </c>
      <c r="G53" s="80">
        <f t="shared" si="0"/>
        <v>2532342043</v>
      </c>
      <c r="H53" s="88">
        <v>0</v>
      </c>
      <c r="I53" s="88">
        <v>117549350</v>
      </c>
      <c r="J53" s="89"/>
      <c r="L53" s="77"/>
      <c r="M53" s="77"/>
      <c r="N53" s="77"/>
      <c r="O53" s="77"/>
    </row>
  </sheetData>
  <mergeCells count="32">
    <mergeCell ref="B6:C7"/>
    <mergeCell ref="B1:J1"/>
    <mergeCell ref="B4:C5"/>
    <mergeCell ref="D4:E5"/>
    <mergeCell ref="F4:H4"/>
    <mergeCell ref="I4:J4"/>
    <mergeCell ref="B8:C9"/>
    <mergeCell ref="B10:C11"/>
    <mergeCell ref="B12:C13"/>
    <mergeCell ref="B14:C15"/>
    <mergeCell ref="B16:B3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44:C45"/>
    <mergeCell ref="C46:C47"/>
    <mergeCell ref="B48:B53"/>
    <mergeCell ref="C48:C49"/>
    <mergeCell ref="C50:C51"/>
    <mergeCell ref="C52:C53"/>
    <mergeCell ref="B36:B47"/>
    <mergeCell ref="C36:C37"/>
    <mergeCell ref="C38:C39"/>
    <mergeCell ref="C40:C41"/>
    <mergeCell ref="C42:C4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workbookViewId="0">
      <selection activeCell="B6" sqref="B6:C7"/>
    </sheetView>
  </sheetViews>
  <sheetFormatPr defaultRowHeight="12" x14ac:dyDescent="0.3"/>
  <cols>
    <col min="1" max="1" width="1.25" style="1" customWidth="1"/>
    <col min="2" max="2" width="12.125" style="1" bestFit="1" customWidth="1"/>
    <col min="3" max="3" width="23.75" style="1" customWidth="1"/>
    <col min="4" max="4" width="6" style="1" bestFit="1" customWidth="1"/>
    <col min="5" max="6" width="19" style="1" bestFit="1" customWidth="1"/>
    <col min="7" max="7" width="19.125" style="1" bestFit="1" customWidth="1"/>
    <col min="8" max="8" width="17.125" style="1" bestFit="1" customWidth="1"/>
    <col min="9" max="9" width="16.875" style="1" bestFit="1" customWidth="1"/>
    <col min="10" max="10" width="13" style="1" bestFit="1" customWidth="1"/>
    <col min="11" max="16384" width="9" style="1"/>
  </cols>
  <sheetData>
    <row r="1" spans="1:10" ht="36" customHeight="1" x14ac:dyDescent="0.3">
      <c r="B1" s="257" t="s">
        <v>76</v>
      </c>
      <c r="C1" s="217"/>
      <c r="D1" s="217"/>
      <c r="E1" s="217"/>
      <c r="F1" s="217"/>
      <c r="G1" s="217"/>
      <c r="H1" s="217"/>
      <c r="I1" s="217"/>
      <c r="J1" s="217"/>
    </row>
    <row r="3" spans="1:10" ht="15" thickBot="1" x14ac:dyDescent="0.35">
      <c r="J3" s="2" t="s">
        <v>0</v>
      </c>
    </row>
    <row r="4" spans="1:10" ht="20.25" customHeight="1" x14ac:dyDescent="0.3">
      <c r="A4" s="3"/>
      <c r="B4" s="270" t="s">
        <v>1</v>
      </c>
      <c r="C4" s="271"/>
      <c r="D4" s="274" t="s">
        <v>32</v>
      </c>
      <c r="E4" s="271"/>
      <c r="F4" s="276" t="s">
        <v>3</v>
      </c>
      <c r="G4" s="277"/>
      <c r="H4" s="278"/>
      <c r="I4" s="276" t="s">
        <v>4</v>
      </c>
      <c r="J4" s="279"/>
    </row>
    <row r="5" spans="1:10" ht="20.25" customHeight="1" x14ac:dyDescent="0.3">
      <c r="A5" s="3"/>
      <c r="B5" s="272"/>
      <c r="C5" s="273"/>
      <c r="D5" s="275"/>
      <c r="E5" s="273"/>
      <c r="F5" s="33" t="s">
        <v>5</v>
      </c>
      <c r="G5" s="33" t="s">
        <v>6</v>
      </c>
      <c r="H5" s="33" t="s">
        <v>7</v>
      </c>
      <c r="I5" s="33" t="s">
        <v>8</v>
      </c>
      <c r="J5" s="34" t="s">
        <v>9</v>
      </c>
    </row>
    <row r="6" spans="1:10" ht="20.25" customHeight="1" x14ac:dyDescent="0.3">
      <c r="A6" s="3"/>
      <c r="B6" s="266" t="s">
        <v>10</v>
      </c>
      <c r="C6" s="267"/>
      <c r="D6" s="35" t="s">
        <v>11</v>
      </c>
      <c r="E6" s="4">
        <v>6765</v>
      </c>
      <c r="F6" s="4">
        <v>6847</v>
      </c>
      <c r="G6" s="4">
        <v>6620</v>
      </c>
      <c r="H6" s="4">
        <v>227</v>
      </c>
      <c r="I6" s="4">
        <v>85</v>
      </c>
      <c r="J6" s="5">
        <v>3</v>
      </c>
    </row>
    <row r="7" spans="1:10" ht="20.25" customHeight="1" thickBot="1" x14ac:dyDescent="0.35">
      <c r="B7" s="268"/>
      <c r="C7" s="269"/>
      <c r="D7" s="36" t="s">
        <v>12</v>
      </c>
      <c r="E7" s="6">
        <v>8582937541</v>
      </c>
      <c r="F7" s="6">
        <v>8682468321</v>
      </c>
      <c r="G7" s="6">
        <v>8588908488</v>
      </c>
      <c r="H7" s="6">
        <v>93559833</v>
      </c>
      <c r="I7" s="6">
        <v>101027780</v>
      </c>
      <c r="J7" s="7">
        <v>1497000</v>
      </c>
    </row>
    <row r="8" spans="1:10" ht="20.25" customHeight="1" thickTop="1" x14ac:dyDescent="0.3">
      <c r="B8" s="280" t="s">
        <v>33</v>
      </c>
      <c r="C8" s="281"/>
      <c r="D8" s="37" t="s">
        <v>11</v>
      </c>
      <c r="E8" s="8">
        <v>35</v>
      </c>
      <c r="F8" s="8">
        <v>35</v>
      </c>
      <c r="G8" s="8">
        <v>35</v>
      </c>
      <c r="H8" s="8">
        <v>0</v>
      </c>
      <c r="I8" s="8">
        <v>0</v>
      </c>
      <c r="J8" s="9">
        <v>0</v>
      </c>
    </row>
    <row r="9" spans="1:10" ht="20.25" customHeight="1" thickBot="1" x14ac:dyDescent="0.35">
      <c r="B9" s="282"/>
      <c r="C9" s="283"/>
      <c r="D9" s="38" t="s">
        <v>12</v>
      </c>
      <c r="E9" s="10">
        <v>13130880</v>
      </c>
      <c r="F9" s="10">
        <v>13130880</v>
      </c>
      <c r="G9" s="10">
        <v>13130880</v>
      </c>
      <c r="H9" s="10">
        <v>0</v>
      </c>
      <c r="I9" s="10">
        <v>0</v>
      </c>
      <c r="J9" s="10">
        <v>0</v>
      </c>
    </row>
    <row r="10" spans="1:10" ht="20.25" customHeight="1" thickTop="1" x14ac:dyDescent="0.3">
      <c r="B10" s="280" t="s">
        <v>34</v>
      </c>
      <c r="C10" s="281"/>
      <c r="D10" s="37" t="s">
        <v>11</v>
      </c>
      <c r="E10" s="8">
        <v>236</v>
      </c>
      <c r="F10" s="8">
        <v>237</v>
      </c>
      <c r="G10" s="8">
        <v>226</v>
      </c>
      <c r="H10" s="8">
        <v>11</v>
      </c>
      <c r="I10" s="8">
        <v>1</v>
      </c>
      <c r="J10" s="9">
        <v>0</v>
      </c>
    </row>
    <row r="11" spans="1:10" ht="20.25" customHeight="1" thickBot="1" x14ac:dyDescent="0.35">
      <c r="B11" s="282"/>
      <c r="C11" s="283"/>
      <c r="D11" s="38" t="s">
        <v>12</v>
      </c>
      <c r="E11" s="10">
        <v>494433274</v>
      </c>
      <c r="F11" s="10">
        <v>494632274</v>
      </c>
      <c r="G11" s="10">
        <v>491170399</v>
      </c>
      <c r="H11" s="10">
        <v>3461875</v>
      </c>
      <c r="I11" s="10">
        <v>199000</v>
      </c>
      <c r="J11" s="11">
        <v>0</v>
      </c>
    </row>
    <row r="12" spans="1:10" ht="20.25" customHeight="1" thickTop="1" x14ac:dyDescent="0.3">
      <c r="B12" s="284" t="s">
        <v>35</v>
      </c>
      <c r="C12" s="287" t="s">
        <v>14</v>
      </c>
      <c r="D12" s="39" t="s">
        <v>11</v>
      </c>
      <c r="E12" s="12">
        <v>1819</v>
      </c>
      <c r="F12" s="12">
        <v>1821</v>
      </c>
      <c r="G12" s="12">
        <v>1767</v>
      </c>
      <c r="H12" s="12">
        <v>54</v>
      </c>
      <c r="I12" s="12">
        <v>2</v>
      </c>
      <c r="J12" s="13">
        <v>0</v>
      </c>
    </row>
    <row r="13" spans="1:10" ht="20.25" customHeight="1" x14ac:dyDescent="0.3">
      <c r="B13" s="285"/>
      <c r="C13" s="288"/>
      <c r="D13" s="40" t="s">
        <v>12</v>
      </c>
      <c r="E13" s="14">
        <v>1954668350</v>
      </c>
      <c r="F13" s="14">
        <v>1955966350</v>
      </c>
      <c r="G13" s="14">
        <v>1934267735</v>
      </c>
      <c r="H13" s="14">
        <v>21698615</v>
      </c>
      <c r="I13" s="14">
        <v>1298000</v>
      </c>
      <c r="J13" s="15">
        <v>0</v>
      </c>
    </row>
    <row r="14" spans="1:10" ht="20.25" customHeight="1" x14ac:dyDescent="0.3">
      <c r="B14" s="285"/>
      <c r="C14" s="289" t="s">
        <v>36</v>
      </c>
      <c r="D14" s="41" t="s">
        <v>11</v>
      </c>
      <c r="E14" s="16">
        <v>1812</v>
      </c>
      <c r="F14" s="16">
        <v>1814</v>
      </c>
      <c r="G14" s="16">
        <v>1760</v>
      </c>
      <c r="H14" s="16">
        <v>54</v>
      </c>
      <c r="I14" s="16">
        <v>2</v>
      </c>
      <c r="J14" s="17">
        <v>0</v>
      </c>
    </row>
    <row r="15" spans="1:10" ht="20.25" customHeight="1" x14ac:dyDescent="0.3">
      <c r="B15" s="285"/>
      <c r="C15" s="290"/>
      <c r="D15" s="41" t="s">
        <v>12</v>
      </c>
      <c r="E15" s="16">
        <v>1944385910</v>
      </c>
      <c r="F15" s="16">
        <v>1945683910</v>
      </c>
      <c r="G15" s="16">
        <v>1923985295</v>
      </c>
      <c r="H15" s="16">
        <v>21698615</v>
      </c>
      <c r="I15" s="16">
        <v>1298000</v>
      </c>
      <c r="J15" s="17">
        <v>0</v>
      </c>
    </row>
    <row r="16" spans="1:10" ht="20.25" customHeight="1" x14ac:dyDescent="0.3">
      <c r="B16" s="285"/>
      <c r="C16" s="289" t="s">
        <v>37</v>
      </c>
      <c r="D16" s="41" t="s">
        <v>11</v>
      </c>
      <c r="E16" s="16">
        <v>7</v>
      </c>
      <c r="F16" s="16">
        <v>7</v>
      </c>
      <c r="G16" s="16">
        <v>7</v>
      </c>
      <c r="H16" s="16">
        <v>0</v>
      </c>
      <c r="I16" s="16">
        <v>0</v>
      </c>
      <c r="J16" s="17">
        <v>0</v>
      </c>
    </row>
    <row r="17" spans="2:10" ht="20.25" customHeight="1" thickBot="1" x14ac:dyDescent="0.35">
      <c r="B17" s="286"/>
      <c r="C17" s="291"/>
      <c r="D17" s="38" t="s">
        <v>12</v>
      </c>
      <c r="E17" s="10">
        <v>10282440</v>
      </c>
      <c r="F17" s="10">
        <v>10282440</v>
      </c>
      <c r="G17" s="10">
        <v>10282440</v>
      </c>
      <c r="H17" s="10">
        <v>0</v>
      </c>
      <c r="I17" s="10">
        <v>0</v>
      </c>
      <c r="J17" s="11">
        <v>0</v>
      </c>
    </row>
    <row r="18" spans="2:10" ht="20.25" customHeight="1" thickTop="1" x14ac:dyDescent="0.3">
      <c r="B18" s="284" t="s">
        <v>38</v>
      </c>
      <c r="C18" s="287" t="s">
        <v>18</v>
      </c>
      <c r="D18" s="39" t="s">
        <v>11</v>
      </c>
      <c r="E18" s="12">
        <v>2315</v>
      </c>
      <c r="F18" s="12">
        <v>2396</v>
      </c>
      <c r="G18" s="12">
        <v>2324</v>
      </c>
      <c r="H18" s="12">
        <v>72</v>
      </c>
      <c r="I18" s="12">
        <v>82</v>
      </c>
      <c r="J18" s="13">
        <v>1</v>
      </c>
    </row>
    <row r="19" spans="2:10" ht="20.25" customHeight="1" x14ac:dyDescent="0.3">
      <c r="B19" s="285"/>
      <c r="C19" s="288"/>
      <c r="D19" s="40" t="s">
        <v>12</v>
      </c>
      <c r="E19" s="14">
        <v>2154871248</v>
      </c>
      <c r="F19" s="14">
        <v>2253754028</v>
      </c>
      <c r="G19" s="14">
        <v>2233719593</v>
      </c>
      <c r="H19" s="14">
        <v>20034435</v>
      </c>
      <c r="I19" s="14">
        <v>99530780</v>
      </c>
      <c r="J19" s="15">
        <v>648000</v>
      </c>
    </row>
    <row r="20" spans="2:10" ht="20.25" customHeight="1" x14ac:dyDescent="0.3">
      <c r="B20" s="285"/>
      <c r="C20" s="289" t="s">
        <v>39</v>
      </c>
      <c r="D20" s="41" t="s">
        <v>11</v>
      </c>
      <c r="E20" s="16">
        <v>2225</v>
      </c>
      <c r="F20" s="16">
        <v>2224</v>
      </c>
      <c r="G20" s="16">
        <v>2153</v>
      </c>
      <c r="H20" s="16">
        <v>71</v>
      </c>
      <c r="I20" s="16">
        <v>0</v>
      </c>
      <c r="J20" s="17">
        <v>1</v>
      </c>
    </row>
    <row r="21" spans="2:10" ht="20.25" customHeight="1" x14ac:dyDescent="0.3">
      <c r="B21" s="285"/>
      <c r="C21" s="290"/>
      <c r="D21" s="41" t="s">
        <v>12</v>
      </c>
      <c r="E21" s="16">
        <v>1996244708</v>
      </c>
      <c r="F21" s="16">
        <v>1995596708</v>
      </c>
      <c r="G21" s="16">
        <v>1978194273</v>
      </c>
      <c r="H21" s="16">
        <v>17402435</v>
      </c>
      <c r="I21" s="16">
        <v>0</v>
      </c>
      <c r="J21" s="17">
        <v>648000</v>
      </c>
    </row>
    <row r="22" spans="2:10" ht="20.25" customHeight="1" x14ac:dyDescent="0.3">
      <c r="B22" s="285"/>
      <c r="C22" s="289" t="s">
        <v>40</v>
      </c>
      <c r="D22" s="41" t="s">
        <v>11</v>
      </c>
      <c r="E22" s="16">
        <v>90</v>
      </c>
      <c r="F22" s="16">
        <v>172</v>
      </c>
      <c r="G22" s="16">
        <v>171</v>
      </c>
      <c r="H22" s="16">
        <v>1</v>
      </c>
      <c r="I22" s="16">
        <v>82</v>
      </c>
      <c r="J22" s="17">
        <v>0</v>
      </c>
    </row>
    <row r="23" spans="2:10" ht="20.25" customHeight="1" thickBot="1" x14ac:dyDescent="0.35">
      <c r="B23" s="286"/>
      <c r="C23" s="291"/>
      <c r="D23" s="38" t="s">
        <v>12</v>
      </c>
      <c r="E23" s="10">
        <v>158626540</v>
      </c>
      <c r="F23" s="10">
        <v>258157320</v>
      </c>
      <c r="G23" s="10">
        <v>255525320</v>
      </c>
      <c r="H23" s="10">
        <v>2632000</v>
      </c>
      <c r="I23" s="10">
        <v>99530780</v>
      </c>
      <c r="J23" s="11">
        <v>0</v>
      </c>
    </row>
    <row r="24" spans="2:10" ht="20.25" customHeight="1" thickTop="1" x14ac:dyDescent="0.3">
      <c r="B24" s="284" t="s">
        <v>41</v>
      </c>
      <c r="C24" s="287" t="s">
        <v>18</v>
      </c>
      <c r="D24" s="42" t="s">
        <v>11</v>
      </c>
      <c r="E24" s="18">
        <v>1496</v>
      </c>
      <c r="F24" s="18">
        <v>1495</v>
      </c>
      <c r="G24" s="18">
        <v>1440</v>
      </c>
      <c r="H24" s="18">
        <v>55</v>
      </c>
      <c r="I24" s="18">
        <v>0</v>
      </c>
      <c r="J24" s="19">
        <v>1</v>
      </c>
    </row>
    <row r="25" spans="2:10" ht="20.25" customHeight="1" x14ac:dyDescent="0.3">
      <c r="B25" s="285"/>
      <c r="C25" s="288"/>
      <c r="D25" s="40" t="s">
        <v>12</v>
      </c>
      <c r="E25" s="14">
        <v>1733775146</v>
      </c>
      <c r="F25" s="14">
        <v>1733125146</v>
      </c>
      <c r="G25" s="14">
        <v>1702576988</v>
      </c>
      <c r="H25" s="14">
        <v>30548158</v>
      </c>
      <c r="I25" s="14">
        <v>0</v>
      </c>
      <c r="J25" s="15">
        <v>650000</v>
      </c>
    </row>
    <row r="26" spans="2:10" ht="20.25" customHeight="1" x14ac:dyDescent="0.3">
      <c r="B26" s="285"/>
      <c r="C26" s="289" t="s">
        <v>42</v>
      </c>
      <c r="D26" s="41" t="s">
        <v>11</v>
      </c>
      <c r="E26" s="16">
        <v>1421</v>
      </c>
      <c r="F26" s="16">
        <v>1420</v>
      </c>
      <c r="G26" s="16">
        <v>1365</v>
      </c>
      <c r="H26" s="16">
        <v>55</v>
      </c>
      <c r="I26" s="16">
        <v>0</v>
      </c>
      <c r="J26" s="17">
        <v>1</v>
      </c>
    </row>
    <row r="27" spans="2:10" ht="20.25" customHeight="1" x14ac:dyDescent="0.3">
      <c r="B27" s="285"/>
      <c r="C27" s="290"/>
      <c r="D27" s="41" t="s">
        <v>12</v>
      </c>
      <c r="E27" s="16">
        <v>1712485131</v>
      </c>
      <c r="F27" s="16">
        <v>1711835131</v>
      </c>
      <c r="G27" s="16">
        <v>1681286973</v>
      </c>
      <c r="H27" s="16">
        <v>30548158</v>
      </c>
      <c r="I27" s="16">
        <v>0</v>
      </c>
      <c r="J27" s="17">
        <v>650000</v>
      </c>
    </row>
    <row r="28" spans="2:10" ht="20.25" customHeight="1" x14ac:dyDescent="0.3">
      <c r="B28" s="285"/>
      <c r="C28" s="289" t="s">
        <v>43</v>
      </c>
      <c r="D28" s="41" t="s">
        <v>11</v>
      </c>
      <c r="E28" s="16">
        <v>75</v>
      </c>
      <c r="F28" s="16">
        <v>75</v>
      </c>
      <c r="G28" s="16">
        <v>75</v>
      </c>
      <c r="H28" s="16">
        <v>0</v>
      </c>
      <c r="I28" s="16">
        <v>0</v>
      </c>
      <c r="J28" s="17">
        <v>0</v>
      </c>
    </row>
    <row r="29" spans="2:10" ht="20.25" customHeight="1" thickBot="1" x14ac:dyDescent="0.35">
      <c r="B29" s="286"/>
      <c r="C29" s="291"/>
      <c r="D29" s="43" t="s">
        <v>12</v>
      </c>
      <c r="E29" s="20">
        <v>21290015</v>
      </c>
      <c r="F29" s="20">
        <v>21290015</v>
      </c>
      <c r="G29" s="20">
        <v>21290015</v>
      </c>
      <c r="H29" s="20">
        <v>0</v>
      </c>
      <c r="I29" s="20">
        <v>0</v>
      </c>
      <c r="J29" s="21">
        <v>0</v>
      </c>
    </row>
    <row r="30" spans="2:10" ht="20.25" customHeight="1" thickTop="1" x14ac:dyDescent="0.3">
      <c r="B30" s="284" t="s">
        <v>44</v>
      </c>
      <c r="C30" s="287" t="s">
        <v>18</v>
      </c>
      <c r="D30" s="39" t="s">
        <v>11</v>
      </c>
      <c r="E30" s="12">
        <v>67</v>
      </c>
      <c r="F30" s="12">
        <v>67</v>
      </c>
      <c r="G30" s="12">
        <v>65</v>
      </c>
      <c r="H30" s="12">
        <v>2</v>
      </c>
      <c r="I30" s="12">
        <v>0</v>
      </c>
      <c r="J30" s="13">
        <v>0</v>
      </c>
    </row>
    <row r="31" spans="2:10" ht="20.25" customHeight="1" x14ac:dyDescent="0.3">
      <c r="B31" s="285"/>
      <c r="C31" s="288"/>
      <c r="D31" s="40" t="s">
        <v>12</v>
      </c>
      <c r="E31" s="14">
        <v>40026778</v>
      </c>
      <c r="F31" s="14">
        <v>40026778</v>
      </c>
      <c r="G31" s="14">
        <v>39143438</v>
      </c>
      <c r="H31" s="14">
        <v>883340</v>
      </c>
      <c r="I31" s="14">
        <v>0</v>
      </c>
      <c r="J31" s="15">
        <v>0</v>
      </c>
    </row>
    <row r="32" spans="2:10" ht="20.25" customHeight="1" x14ac:dyDescent="0.3">
      <c r="B32" s="285"/>
      <c r="C32" s="289" t="s">
        <v>45</v>
      </c>
      <c r="D32" s="41" t="s">
        <v>11</v>
      </c>
      <c r="E32" s="16">
        <v>41</v>
      </c>
      <c r="F32" s="16">
        <v>41</v>
      </c>
      <c r="G32" s="16">
        <v>41</v>
      </c>
      <c r="H32" s="16">
        <v>0</v>
      </c>
      <c r="I32" s="16">
        <v>0</v>
      </c>
      <c r="J32" s="17">
        <v>0</v>
      </c>
    </row>
    <row r="33" spans="2:10" ht="20.25" customHeight="1" x14ac:dyDescent="0.3">
      <c r="B33" s="285"/>
      <c r="C33" s="290"/>
      <c r="D33" s="41" t="s">
        <v>12</v>
      </c>
      <c r="E33" s="16">
        <v>28134028</v>
      </c>
      <c r="F33" s="16">
        <v>28134028</v>
      </c>
      <c r="G33" s="16">
        <v>28134028</v>
      </c>
      <c r="H33" s="16">
        <v>0</v>
      </c>
      <c r="I33" s="16">
        <v>0</v>
      </c>
      <c r="J33" s="17">
        <v>0</v>
      </c>
    </row>
    <row r="34" spans="2:10" ht="20.25" customHeight="1" x14ac:dyDescent="0.3">
      <c r="B34" s="285"/>
      <c r="C34" s="289" t="s">
        <v>46</v>
      </c>
      <c r="D34" s="41" t="s">
        <v>11</v>
      </c>
      <c r="E34" s="16">
        <v>1</v>
      </c>
      <c r="F34" s="16">
        <v>1</v>
      </c>
      <c r="G34" s="16">
        <v>1</v>
      </c>
      <c r="H34" s="16">
        <v>0</v>
      </c>
      <c r="I34" s="16">
        <v>0</v>
      </c>
      <c r="J34" s="17">
        <v>0</v>
      </c>
    </row>
    <row r="35" spans="2:10" ht="20.25" customHeight="1" x14ac:dyDescent="0.3">
      <c r="B35" s="285"/>
      <c r="C35" s="290"/>
      <c r="D35" s="41" t="s">
        <v>12</v>
      </c>
      <c r="E35" s="16">
        <v>997570</v>
      </c>
      <c r="F35" s="16">
        <v>997570</v>
      </c>
      <c r="G35" s="16">
        <v>997570</v>
      </c>
      <c r="H35" s="16">
        <v>0</v>
      </c>
      <c r="I35" s="16">
        <v>0</v>
      </c>
      <c r="J35" s="17">
        <v>0</v>
      </c>
    </row>
    <row r="36" spans="2:10" ht="20.25" customHeight="1" x14ac:dyDescent="0.3">
      <c r="B36" s="285"/>
      <c r="C36" s="289" t="s">
        <v>47</v>
      </c>
      <c r="D36" s="41" t="s">
        <v>11</v>
      </c>
      <c r="E36" s="16">
        <v>25</v>
      </c>
      <c r="F36" s="16">
        <v>25</v>
      </c>
      <c r="G36" s="16">
        <v>23</v>
      </c>
      <c r="H36" s="16">
        <v>2</v>
      </c>
      <c r="I36" s="16">
        <v>0</v>
      </c>
      <c r="J36" s="17">
        <v>0</v>
      </c>
    </row>
    <row r="37" spans="2:10" ht="20.25" customHeight="1" thickBot="1" x14ac:dyDescent="0.35">
      <c r="B37" s="286"/>
      <c r="C37" s="291"/>
      <c r="D37" s="38" t="s">
        <v>12</v>
      </c>
      <c r="E37" s="10">
        <v>10895180</v>
      </c>
      <c r="F37" s="10">
        <v>10895180</v>
      </c>
      <c r="G37" s="10">
        <v>10011840</v>
      </c>
      <c r="H37" s="10">
        <v>883340</v>
      </c>
      <c r="I37" s="10">
        <v>0</v>
      </c>
      <c r="J37" s="11">
        <v>0</v>
      </c>
    </row>
    <row r="38" spans="2:10" ht="20.25" customHeight="1" thickTop="1" x14ac:dyDescent="0.3">
      <c r="B38" s="284" t="s">
        <v>27</v>
      </c>
      <c r="C38" s="287" t="s">
        <v>18</v>
      </c>
      <c r="D38" s="42" t="s">
        <v>11</v>
      </c>
      <c r="E38" s="18">
        <v>797</v>
      </c>
      <c r="F38" s="18">
        <v>796</v>
      </c>
      <c r="G38" s="18">
        <v>763</v>
      </c>
      <c r="H38" s="18">
        <v>33</v>
      </c>
      <c r="I38" s="18">
        <v>0</v>
      </c>
      <c r="J38" s="19">
        <v>1</v>
      </c>
    </row>
    <row r="39" spans="2:10" ht="20.25" customHeight="1" x14ac:dyDescent="0.3">
      <c r="B39" s="285"/>
      <c r="C39" s="288"/>
      <c r="D39" s="40" t="s">
        <v>12</v>
      </c>
      <c r="E39" s="14">
        <v>2192031865</v>
      </c>
      <c r="F39" s="14">
        <v>2191832865</v>
      </c>
      <c r="G39" s="14">
        <v>2174899455</v>
      </c>
      <c r="H39" s="14">
        <v>16933410</v>
      </c>
      <c r="I39" s="14">
        <v>0</v>
      </c>
      <c r="J39" s="15">
        <v>199000</v>
      </c>
    </row>
    <row r="40" spans="2:10" ht="20.25" customHeight="1" x14ac:dyDescent="0.3">
      <c r="B40" s="285"/>
      <c r="C40" s="289" t="s">
        <v>28</v>
      </c>
      <c r="D40" s="41" t="s">
        <v>11</v>
      </c>
      <c r="E40" s="16">
        <v>241</v>
      </c>
      <c r="F40" s="16">
        <v>241</v>
      </c>
      <c r="G40" s="16">
        <v>208</v>
      </c>
      <c r="H40" s="16">
        <v>33</v>
      </c>
      <c r="I40" s="16">
        <v>0</v>
      </c>
      <c r="J40" s="17">
        <v>0</v>
      </c>
    </row>
    <row r="41" spans="2:10" ht="20.25" customHeight="1" x14ac:dyDescent="0.3">
      <c r="B41" s="285"/>
      <c r="C41" s="290"/>
      <c r="D41" s="41" t="s">
        <v>12</v>
      </c>
      <c r="E41" s="16">
        <v>340886760</v>
      </c>
      <c r="F41" s="16">
        <v>340886760</v>
      </c>
      <c r="G41" s="16">
        <v>323953350</v>
      </c>
      <c r="H41" s="16">
        <v>16933410</v>
      </c>
      <c r="I41" s="16">
        <v>0</v>
      </c>
      <c r="J41" s="17">
        <v>0</v>
      </c>
    </row>
    <row r="42" spans="2:10" ht="20.25" customHeight="1" x14ac:dyDescent="0.3">
      <c r="B42" s="285"/>
      <c r="C42" s="289" t="s">
        <v>29</v>
      </c>
      <c r="D42" s="41" t="s">
        <v>11</v>
      </c>
      <c r="E42" s="16">
        <v>556</v>
      </c>
      <c r="F42" s="16">
        <v>555</v>
      </c>
      <c r="G42" s="16">
        <v>555</v>
      </c>
      <c r="H42" s="16">
        <v>0</v>
      </c>
      <c r="I42" s="16">
        <v>0</v>
      </c>
      <c r="J42" s="17">
        <v>1</v>
      </c>
    </row>
    <row r="43" spans="2:10" ht="20.25" customHeight="1" thickBot="1" x14ac:dyDescent="0.35">
      <c r="B43" s="292"/>
      <c r="C43" s="293"/>
      <c r="D43" s="44" t="s">
        <v>12</v>
      </c>
      <c r="E43" s="22">
        <v>1851145105</v>
      </c>
      <c r="F43" s="22">
        <v>1850946105</v>
      </c>
      <c r="G43" s="22">
        <v>1850946105</v>
      </c>
      <c r="H43" s="22">
        <v>0</v>
      </c>
      <c r="I43" s="22">
        <v>0</v>
      </c>
      <c r="J43" s="23">
        <v>199000</v>
      </c>
    </row>
  </sheetData>
  <mergeCells count="29">
    <mergeCell ref="C36:C37"/>
    <mergeCell ref="B38:B43"/>
    <mergeCell ref="C38:C39"/>
    <mergeCell ref="C40:C41"/>
    <mergeCell ref="C42:C43"/>
    <mergeCell ref="B30:B37"/>
    <mergeCell ref="C30:C31"/>
    <mergeCell ref="C32:C33"/>
    <mergeCell ref="C34:C35"/>
    <mergeCell ref="B18:B23"/>
    <mergeCell ref="C18:C19"/>
    <mergeCell ref="C20:C21"/>
    <mergeCell ref="C22:C23"/>
    <mergeCell ref="B24:B29"/>
    <mergeCell ref="C24:C25"/>
    <mergeCell ref="C26:C27"/>
    <mergeCell ref="C28:C29"/>
    <mergeCell ref="B8:C9"/>
    <mergeCell ref="B10:C11"/>
    <mergeCell ref="B12:B17"/>
    <mergeCell ref="C12:C13"/>
    <mergeCell ref="C14:C15"/>
    <mergeCell ref="C16:C17"/>
    <mergeCell ref="B6:C7"/>
    <mergeCell ref="B1:J1"/>
    <mergeCell ref="B4:C5"/>
    <mergeCell ref="D4:E5"/>
    <mergeCell ref="F4:H4"/>
    <mergeCell ref="I4:J4"/>
  </mergeCells>
  <phoneticPr fontId="2" type="noConversion"/>
  <pageMargins left="0.7" right="0.7" top="0.75" bottom="0.75" header="0.3" footer="0.3"/>
  <pageSetup paperSize="9" scale="5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>
      <selection activeCell="B6" sqref="B6:C7"/>
    </sheetView>
  </sheetViews>
  <sheetFormatPr defaultRowHeight="12" x14ac:dyDescent="0.3"/>
  <cols>
    <col min="1" max="1" width="1.25" style="1" customWidth="1"/>
    <col min="2" max="2" width="12.125" style="1" bestFit="1" customWidth="1"/>
    <col min="3" max="3" width="23.75" style="1" customWidth="1"/>
    <col min="4" max="4" width="6" style="1" bestFit="1" customWidth="1"/>
    <col min="5" max="6" width="19" style="1" bestFit="1" customWidth="1"/>
    <col min="7" max="7" width="19.125" style="1" bestFit="1" customWidth="1"/>
    <col min="8" max="8" width="17.125" style="1" bestFit="1" customWidth="1"/>
    <col min="9" max="9" width="16.875" style="1" bestFit="1" customWidth="1"/>
    <col min="10" max="10" width="11" style="1" bestFit="1" customWidth="1"/>
    <col min="11" max="16384" width="9" style="1"/>
  </cols>
  <sheetData>
    <row r="1" spans="1:10" ht="36" customHeight="1" x14ac:dyDescent="0.3">
      <c r="B1" s="257" t="s">
        <v>77</v>
      </c>
      <c r="C1" s="217"/>
      <c r="D1" s="217"/>
      <c r="E1" s="217"/>
      <c r="F1" s="217"/>
      <c r="G1" s="217"/>
      <c r="H1" s="217"/>
      <c r="I1" s="217"/>
      <c r="J1" s="217"/>
    </row>
    <row r="3" spans="1:10" ht="15" thickBot="1" x14ac:dyDescent="0.35">
      <c r="J3" s="2" t="s">
        <v>0</v>
      </c>
    </row>
    <row r="4" spans="1:10" ht="20.25" customHeight="1" thickTop="1" x14ac:dyDescent="0.3">
      <c r="A4" s="3"/>
      <c r="B4" s="302" t="s">
        <v>1</v>
      </c>
      <c r="C4" s="303"/>
      <c r="D4" s="306" t="s">
        <v>2</v>
      </c>
      <c r="E4" s="303"/>
      <c r="F4" s="308" t="s">
        <v>3</v>
      </c>
      <c r="G4" s="309"/>
      <c r="H4" s="310"/>
      <c r="I4" s="308" t="s">
        <v>4</v>
      </c>
      <c r="J4" s="311"/>
    </row>
    <row r="5" spans="1:10" ht="20.25" customHeight="1" x14ac:dyDescent="0.3">
      <c r="A5" s="3"/>
      <c r="B5" s="304"/>
      <c r="C5" s="305"/>
      <c r="D5" s="307"/>
      <c r="E5" s="305"/>
      <c r="F5" s="45" t="s">
        <v>5</v>
      </c>
      <c r="G5" s="45" t="s">
        <v>6</v>
      </c>
      <c r="H5" s="45" t="s">
        <v>7</v>
      </c>
      <c r="I5" s="45" t="s">
        <v>8</v>
      </c>
      <c r="J5" s="46" t="s">
        <v>9</v>
      </c>
    </row>
    <row r="6" spans="1:10" ht="20.25" customHeight="1" x14ac:dyDescent="0.3">
      <c r="A6" s="3"/>
      <c r="B6" s="312" t="s">
        <v>10</v>
      </c>
      <c r="C6" s="313"/>
      <c r="D6" s="47" t="s">
        <v>11</v>
      </c>
      <c r="E6" s="4">
        <v>6653</v>
      </c>
      <c r="F6" s="4">
        <v>6653</v>
      </c>
      <c r="G6" s="4">
        <v>6580</v>
      </c>
      <c r="H6" s="4">
        <v>73</v>
      </c>
      <c r="I6" s="4">
        <v>0</v>
      </c>
      <c r="J6" s="24">
        <v>0</v>
      </c>
    </row>
    <row r="7" spans="1:10" ht="20.25" customHeight="1" thickBot="1" x14ac:dyDescent="0.35">
      <c r="B7" s="314"/>
      <c r="C7" s="315"/>
      <c r="D7" s="48" t="s">
        <v>12</v>
      </c>
      <c r="E7" s="6">
        <v>8137459878</v>
      </c>
      <c r="F7" s="6">
        <v>8137459878</v>
      </c>
      <c r="G7" s="6">
        <v>8074069336</v>
      </c>
      <c r="H7" s="6">
        <v>63390542</v>
      </c>
      <c r="I7" s="6">
        <v>0</v>
      </c>
      <c r="J7" s="25">
        <v>0</v>
      </c>
    </row>
    <row r="8" spans="1:10" ht="20.25" customHeight="1" thickTop="1" x14ac:dyDescent="0.3">
      <c r="B8" s="302" t="s">
        <v>30</v>
      </c>
      <c r="C8" s="303"/>
      <c r="D8" s="49" t="s">
        <v>11</v>
      </c>
      <c r="E8" s="8">
        <v>261</v>
      </c>
      <c r="F8" s="8">
        <v>261</v>
      </c>
      <c r="G8" s="8">
        <v>261</v>
      </c>
      <c r="H8" s="8">
        <v>0</v>
      </c>
      <c r="I8" s="8">
        <v>0</v>
      </c>
      <c r="J8" s="26">
        <v>0</v>
      </c>
    </row>
    <row r="9" spans="1:10" ht="20.25" customHeight="1" thickBot="1" x14ac:dyDescent="0.35">
      <c r="B9" s="316"/>
      <c r="C9" s="317"/>
      <c r="D9" s="50" t="s">
        <v>12</v>
      </c>
      <c r="E9" s="10">
        <v>454444264</v>
      </c>
      <c r="F9" s="10">
        <v>454444264</v>
      </c>
      <c r="G9" s="10">
        <v>454444264</v>
      </c>
      <c r="H9" s="10">
        <v>0</v>
      </c>
      <c r="I9" s="10">
        <v>0</v>
      </c>
      <c r="J9" s="27">
        <v>0</v>
      </c>
    </row>
    <row r="10" spans="1:10" ht="20.25" customHeight="1" thickTop="1" x14ac:dyDescent="0.3">
      <c r="B10" s="294" t="s">
        <v>13</v>
      </c>
      <c r="C10" s="297" t="s">
        <v>14</v>
      </c>
      <c r="D10" s="51" t="s">
        <v>11</v>
      </c>
      <c r="E10" s="12">
        <v>1781</v>
      </c>
      <c r="F10" s="12">
        <v>1781</v>
      </c>
      <c r="G10" s="12">
        <v>1768</v>
      </c>
      <c r="H10" s="12">
        <v>13</v>
      </c>
      <c r="I10" s="12">
        <v>0</v>
      </c>
      <c r="J10" s="28">
        <v>0</v>
      </c>
    </row>
    <row r="11" spans="1:10" ht="20.25" customHeight="1" x14ac:dyDescent="0.3">
      <c r="B11" s="295"/>
      <c r="C11" s="298"/>
      <c r="D11" s="52" t="s">
        <v>12</v>
      </c>
      <c r="E11" s="14">
        <v>1943346176</v>
      </c>
      <c r="F11" s="14">
        <v>1943346176</v>
      </c>
      <c r="G11" s="14">
        <v>1934511070</v>
      </c>
      <c r="H11" s="14">
        <v>8835106</v>
      </c>
      <c r="I11" s="14">
        <v>0</v>
      </c>
      <c r="J11" s="29">
        <v>0</v>
      </c>
    </row>
    <row r="12" spans="1:10" ht="20.25" customHeight="1" x14ac:dyDescent="0.3">
      <c r="B12" s="295"/>
      <c r="C12" s="299" t="s">
        <v>15</v>
      </c>
      <c r="D12" s="53" t="s">
        <v>11</v>
      </c>
      <c r="E12" s="16">
        <v>1774</v>
      </c>
      <c r="F12" s="16">
        <v>1774</v>
      </c>
      <c r="G12" s="16">
        <v>1761</v>
      </c>
      <c r="H12" s="16">
        <v>13</v>
      </c>
      <c r="I12" s="16">
        <v>0</v>
      </c>
      <c r="J12" s="30">
        <v>0</v>
      </c>
    </row>
    <row r="13" spans="1:10" ht="20.25" customHeight="1" x14ac:dyDescent="0.3">
      <c r="B13" s="295"/>
      <c r="C13" s="300"/>
      <c r="D13" s="53" t="s">
        <v>12</v>
      </c>
      <c r="E13" s="16">
        <v>1933063736</v>
      </c>
      <c r="F13" s="16">
        <v>1933063736</v>
      </c>
      <c r="G13" s="16">
        <v>1924228630</v>
      </c>
      <c r="H13" s="16">
        <v>8835106</v>
      </c>
      <c r="I13" s="16">
        <v>0</v>
      </c>
      <c r="J13" s="30">
        <v>0</v>
      </c>
    </row>
    <row r="14" spans="1:10" ht="20.25" customHeight="1" x14ac:dyDescent="0.3">
      <c r="B14" s="295"/>
      <c r="C14" s="299" t="s">
        <v>16</v>
      </c>
      <c r="D14" s="53" t="s">
        <v>11</v>
      </c>
      <c r="E14" s="16">
        <v>7</v>
      </c>
      <c r="F14" s="16">
        <v>7</v>
      </c>
      <c r="G14" s="16">
        <v>7</v>
      </c>
      <c r="H14" s="16">
        <v>0</v>
      </c>
      <c r="I14" s="16">
        <v>0</v>
      </c>
      <c r="J14" s="30">
        <v>0</v>
      </c>
    </row>
    <row r="15" spans="1:10" ht="20.25" customHeight="1" thickBot="1" x14ac:dyDescent="0.35">
      <c r="B15" s="296"/>
      <c r="C15" s="301"/>
      <c r="D15" s="50" t="s">
        <v>12</v>
      </c>
      <c r="E15" s="10">
        <v>10282440</v>
      </c>
      <c r="F15" s="10">
        <v>10282440</v>
      </c>
      <c r="G15" s="10">
        <v>10282440</v>
      </c>
      <c r="H15" s="10">
        <v>0</v>
      </c>
      <c r="I15" s="10">
        <v>0</v>
      </c>
      <c r="J15" s="27">
        <v>0</v>
      </c>
    </row>
    <row r="16" spans="1:10" ht="20.25" customHeight="1" thickTop="1" x14ac:dyDescent="0.3">
      <c r="B16" s="294" t="s">
        <v>17</v>
      </c>
      <c r="C16" s="297" t="s">
        <v>18</v>
      </c>
      <c r="D16" s="51" t="s">
        <v>11</v>
      </c>
      <c r="E16" s="12">
        <v>2296</v>
      </c>
      <c r="F16" s="12">
        <v>2296</v>
      </c>
      <c r="G16" s="12">
        <v>2268</v>
      </c>
      <c r="H16" s="12">
        <v>28</v>
      </c>
      <c r="I16" s="12">
        <v>0</v>
      </c>
      <c r="J16" s="28">
        <v>0</v>
      </c>
    </row>
    <row r="17" spans="2:10" ht="20.25" customHeight="1" x14ac:dyDescent="0.3">
      <c r="B17" s="295"/>
      <c r="C17" s="298"/>
      <c r="D17" s="52" t="s">
        <v>12</v>
      </c>
      <c r="E17" s="14">
        <v>2161338924</v>
      </c>
      <c r="F17" s="14">
        <v>2161338924</v>
      </c>
      <c r="G17" s="14">
        <v>2133588318</v>
      </c>
      <c r="H17" s="14">
        <v>27750606</v>
      </c>
      <c r="I17" s="14">
        <v>0</v>
      </c>
      <c r="J17" s="29">
        <v>0</v>
      </c>
    </row>
    <row r="18" spans="2:10" ht="20.25" customHeight="1" x14ac:dyDescent="0.3">
      <c r="B18" s="295"/>
      <c r="C18" s="299" t="s">
        <v>19</v>
      </c>
      <c r="D18" s="53" t="s">
        <v>11</v>
      </c>
      <c r="E18" s="16">
        <v>2206</v>
      </c>
      <c r="F18" s="16">
        <v>2206</v>
      </c>
      <c r="G18" s="16">
        <v>2178</v>
      </c>
      <c r="H18" s="16">
        <v>28</v>
      </c>
      <c r="I18" s="16">
        <v>0</v>
      </c>
      <c r="J18" s="30">
        <v>0</v>
      </c>
    </row>
    <row r="19" spans="2:10" ht="20.25" customHeight="1" x14ac:dyDescent="0.3">
      <c r="B19" s="295"/>
      <c r="C19" s="300"/>
      <c r="D19" s="53" t="s">
        <v>12</v>
      </c>
      <c r="E19" s="16">
        <v>2002712384</v>
      </c>
      <c r="F19" s="16">
        <v>2002712384</v>
      </c>
      <c r="G19" s="16">
        <v>1974961778</v>
      </c>
      <c r="H19" s="16">
        <v>27750606</v>
      </c>
      <c r="I19" s="16">
        <v>0</v>
      </c>
      <c r="J19" s="30">
        <v>0</v>
      </c>
    </row>
    <row r="20" spans="2:10" ht="20.25" customHeight="1" x14ac:dyDescent="0.3">
      <c r="B20" s="295"/>
      <c r="C20" s="299" t="s">
        <v>20</v>
      </c>
      <c r="D20" s="53" t="s">
        <v>11</v>
      </c>
      <c r="E20" s="16">
        <v>90</v>
      </c>
      <c r="F20" s="16">
        <v>90</v>
      </c>
      <c r="G20" s="16">
        <v>90</v>
      </c>
      <c r="H20" s="16">
        <v>0</v>
      </c>
      <c r="I20" s="16">
        <v>0</v>
      </c>
      <c r="J20" s="30">
        <v>0</v>
      </c>
    </row>
    <row r="21" spans="2:10" ht="20.25" customHeight="1" thickBot="1" x14ac:dyDescent="0.35">
      <c r="B21" s="296"/>
      <c r="C21" s="301"/>
      <c r="D21" s="50" t="s">
        <v>12</v>
      </c>
      <c r="E21" s="10">
        <v>158626540</v>
      </c>
      <c r="F21" s="10">
        <v>158626540</v>
      </c>
      <c r="G21" s="10">
        <v>158626540</v>
      </c>
      <c r="H21" s="10">
        <v>0</v>
      </c>
      <c r="I21" s="10">
        <v>0</v>
      </c>
      <c r="J21" s="27">
        <v>0</v>
      </c>
    </row>
    <row r="22" spans="2:10" ht="20.25" customHeight="1" thickTop="1" x14ac:dyDescent="0.3">
      <c r="B22" s="294" t="s">
        <v>31</v>
      </c>
      <c r="C22" s="297" t="s">
        <v>18</v>
      </c>
      <c r="D22" s="54" t="s">
        <v>11</v>
      </c>
      <c r="E22" s="18">
        <v>1489</v>
      </c>
      <c r="F22" s="18">
        <v>1489</v>
      </c>
      <c r="G22" s="18">
        <v>1479</v>
      </c>
      <c r="H22" s="18">
        <v>10</v>
      </c>
      <c r="I22" s="18">
        <v>0</v>
      </c>
      <c r="J22" s="31">
        <v>0</v>
      </c>
    </row>
    <row r="23" spans="2:10" ht="20.25" customHeight="1" x14ac:dyDescent="0.3">
      <c r="B23" s="295"/>
      <c r="C23" s="298"/>
      <c r="D23" s="52" t="s">
        <v>12</v>
      </c>
      <c r="E23" s="14">
        <v>1688179221</v>
      </c>
      <c r="F23" s="14">
        <v>1688179221</v>
      </c>
      <c r="G23" s="14">
        <v>1669330781</v>
      </c>
      <c r="H23" s="14">
        <v>18848440</v>
      </c>
      <c r="I23" s="14">
        <v>0</v>
      </c>
      <c r="J23" s="29">
        <v>0</v>
      </c>
    </row>
    <row r="24" spans="2:10" ht="20.25" customHeight="1" x14ac:dyDescent="0.3">
      <c r="B24" s="295"/>
      <c r="C24" s="299" t="s">
        <v>21</v>
      </c>
      <c r="D24" s="53" t="s">
        <v>11</v>
      </c>
      <c r="E24" s="16">
        <v>1418</v>
      </c>
      <c r="F24" s="16">
        <v>1418</v>
      </c>
      <c r="G24" s="16">
        <v>1409</v>
      </c>
      <c r="H24" s="16">
        <v>9</v>
      </c>
      <c r="I24" s="16">
        <v>0</v>
      </c>
      <c r="J24" s="30">
        <v>0</v>
      </c>
    </row>
    <row r="25" spans="2:10" ht="20.25" customHeight="1" x14ac:dyDescent="0.3">
      <c r="B25" s="295"/>
      <c r="C25" s="300"/>
      <c r="D25" s="53" t="s">
        <v>12</v>
      </c>
      <c r="E25" s="16">
        <v>1672531506</v>
      </c>
      <c r="F25" s="16">
        <v>1672531506</v>
      </c>
      <c r="G25" s="16">
        <v>1653948066</v>
      </c>
      <c r="H25" s="16">
        <v>18583440</v>
      </c>
      <c r="I25" s="16">
        <v>0</v>
      </c>
      <c r="J25" s="30">
        <v>0</v>
      </c>
    </row>
    <row r="26" spans="2:10" ht="20.25" customHeight="1" x14ac:dyDescent="0.3">
      <c r="B26" s="295"/>
      <c r="C26" s="299" t="s">
        <v>22</v>
      </c>
      <c r="D26" s="53" t="s">
        <v>11</v>
      </c>
      <c r="E26" s="16">
        <v>71</v>
      </c>
      <c r="F26" s="16">
        <v>71</v>
      </c>
      <c r="G26" s="16">
        <v>70</v>
      </c>
      <c r="H26" s="16">
        <v>1</v>
      </c>
      <c r="I26" s="16">
        <v>0</v>
      </c>
      <c r="J26" s="30">
        <v>0</v>
      </c>
    </row>
    <row r="27" spans="2:10" ht="20.25" customHeight="1" thickBot="1" x14ac:dyDescent="0.35">
      <c r="B27" s="296"/>
      <c r="C27" s="301"/>
      <c r="D27" s="55" t="s">
        <v>12</v>
      </c>
      <c r="E27" s="20">
        <v>15647715</v>
      </c>
      <c r="F27" s="20">
        <v>15647715</v>
      </c>
      <c r="G27" s="20">
        <v>15382715</v>
      </c>
      <c r="H27" s="20">
        <v>265000</v>
      </c>
      <c r="I27" s="20">
        <v>0</v>
      </c>
      <c r="J27" s="32">
        <v>0</v>
      </c>
    </row>
    <row r="28" spans="2:10" ht="20.25" customHeight="1" thickTop="1" x14ac:dyDescent="0.3">
      <c r="B28" s="294" t="s">
        <v>23</v>
      </c>
      <c r="C28" s="297" t="s">
        <v>18</v>
      </c>
      <c r="D28" s="51" t="s">
        <v>11</v>
      </c>
      <c r="E28" s="12">
        <v>81</v>
      </c>
      <c r="F28" s="12">
        <v>81</v>
      </c>
      <c r="G28" s="12">
        <v>65</v>
      </c>
      <c r="H28" s="12">
        <v>16</v>
      </c>
      <c r="I28" s="12">
        <v>0</v>
      </c>
      <c r="J28" s="28">
        <v>0</v>
      </c>
    </row>
    <row r="29" spans="2:10" ht="20.25" customHeight="1" x14ac:dyDescent="0.3">
      <c r="B29" s="295"/>
      <c r="C29" s="298"/>
      <c r="D29" s="52" t="s">
        <v>12</v>
      </c>
      <c r="E29" s="14">
        <v>55457248</v>
      </c>
      <c r="F29" s="14">
        <v>55457248</v>
      </c>
      <c r="G29" s="14">
        <v>50812188</v>
      </c>
      <c r="H29" s="14">
        <v>4645060</v>
      </c>
      <c r="I29" s="14">
        <v>0</v>
      </c>
      <c r="J29" s="29">
        <v>0</v>
      </c>
    </row>
    <row r="30" spans="2:10" ht="20.25" customHeight="1" x14ac:dyDescent="0.3">
      <c r="B30" s="295"/>
      <c r="C30" s="299" t="s">
        <v>24</v>
      </c>
      <c r="D30" s="53" t="s">
        <v>11</v>
      </c>
      <c r="E30" s="16">
        <v>41</v>
      </c>
      <c r="F30" s="16">
        <v>41</v>
      </c>
      <c r="G30" s="16">
        <v>38</v>
      </c>
      <c r="H30" s="16">
        <v>3</v>
      </c>
      <c r="I30" s="16">
        <v>0</v>
      </c>
      <c r="J30" s="30">
        <v>0</v>
      </c>
    </row>
    <row r="31" spans="2:10" ht="20.25" customHeight="1" x14ac:dyDescent="0.3">
      <c r="B31" s="295"/>
      <c r="C31" s="300"/>
      <c r="D31" s="53" t="s">
        <v>12</v>
      </c>
      <c r="E31" s="16">
        <v>29276498</v>
      </c>
      <c r="F31" s="16">
        <v>29276498</v>
      </c>
      <c r="G31" s="16">
        <v>26919438</v>
      </c>
      <c r="H31" s="16">
        <v>2357060</v>
      </c>
      <c r="I31" s="16">
        <v>0</v>
      </c>
      <c r="J31" s="30">
        <v>0</v>
      </c>
    </row>
    <row r="32" spans="2:10" ht="20.25" customHeight="1" x14ac:dyDescent="0.3">
      <c r="B32" s="295"/>
      <c r="C32" s="299" t="s">
        <v>25</v>
      </c>
      <c r="D32" s="53" t="s">
        <v>11</v>
      </c>
      <c r="E32" s="16">
        <v>2</v>
      </c>
      <c r="F32" s="16">
        <v>2</v>
      </c>
      <c r="G32" s="16">
        <v>2</v>
      </c>
      <c r="H32" s="16">
        <v>0</v>
      </c>
      <c r="I32" s="16">
        <v>0</v>
      </c>
      <c r="J32" s="30">
        <v>0</v>
      </c>
    </row>
    <row r="33" spans="2:10" ht="20.25" customHeight="1" x14ac:dyDescent="0.3">
      <c r="B33" s="295"/>
      <c r="C33" s="300"/>
      <c r="D33" s="53" t="s">
        <v>12</v>
      </c>
      <c r="E33" s="16">
        <v>12997570</v>
      </c>
      <c r="F33" s="16">
        <v>12997570</v>
      </c>
      <c r="G33" s="16">
        <v>12997570</v>
      </c>
      <c r="H33" s="16">
        <v>0</v>
      </c>
      <c r="I33" s="16">
        <v>0</v>
      </c>
      <c r="J33" s="30">
        <v>0</v>
      </c>
    </row>
    <row r="34" spans="2:10" ht="20.25" customHeight="1" x14ac:dyDescent="0.3">
      <c r="B34" s="295"/>
      <c r="C34" s="299" t="s">
        <v>26</v>
      </c>
      <c r="D34" s="53" t="s">
        <v>11</v>
      </c>
      <c r="E34" s="16">
        <v>38</v>
      </c>
      <c r="F34" s="16">
        <v>38</v>
      </c>
      <c r="G34" s="16">
        <v>25</v>
      </c>
      <c r="H34" s="16">
        <v>13</v>
      </c>
      <c r="I34" s="16">
        <v>0</v>
      </c>
      <c r="J34" s="30">
        <v>0</v>
      </c>
    </row>
    <row r="35" spans="2:10" ht="20.25" customHeight="1" thickBot="1" x14ac:dyDescent="0.35">
      <c r="B35" s="296"/>
      <c r="C35" s="301"/>
      <c r="D35" s="50" t="s">
        <v>12</v>
      </c>
      <c r="E35" s="10">
        <v>13183180</v>
      </c>
      <c r="F35" s="10">
        <v>13183180</v>
      </c>
      <c r="G35" s="10">
        <v>10895180</v>
      </c>
      <c r="H35" s="10">
        <v>2288000</v>
      </c>
      <c r="I35" s="10">
        <v>0</v>
      </c>
      <c r="J35" s="27">
        <v>0</v>
      </c>
    </row>
    <row r="36" spans="2:10" ht="20.25" customHeight="1" thickTop="1" x14ac:dyDescent="0.3">
      <c r="B36" s="294" t="s">
        <v>27</v>
      </c>
      <c r="C36" s="297" t="s">
        <v>18</v>
      </c>
      <c r="D36" s="54" t="s">
        <v>11</v>
      </c>
      <c r="E36" s="18">
        <v>745</v>
      </c>
      <c r="F36" s="18">
        <v>745</v>
      </c>
      <c r="G36" s="18">
        <v>739</v>
      </c>
      <c r="H36" s="18">
        <v>6</v>
      </c>
      <c r="I36" s="18">
        <v>0</v>
      </c>
      <c r="J36" s="31">
        <v>0</v>
      </c>
    </row>
    <row r="37" spans="2:10" ht="20.25" customHeight="1" x14ac:dyDescent="0.3">
      <c r="B37" s="295"/>
      <c r="C37" s="298"/>
      <c r="D37" s="52" t="s">
        <v>12</v>
      </c>
      <c r="E37" s="14">
        <v>1834694045</v>
      </c>
      <c r="F37" s="14">
        <v>1834694045</v>
      </c>
      <c r="G37" s="14">
        <v>1831382715</v>
      </c>
      <c r="H37" s="14">
        <v>3311330</v>
      </c>
      <c r="I37" s="14">
        <v>0</v>
      </c>
      <c r="J37" s="29">
        <v>0</v>
      </c>
    </row>
    <row r="38" spans="2:10" ht="20.25" customHeight="1" x14ac:dyDescent="0.3">
      <c r="B38" s="295"/>
      <c r="C38" s="299" t="s">
        <v>28</v>
      </c>
      <c r="D38" s="53" t="s">
        <v>11</v>
      </c>
      <c r="E38" s="16">
        <v>235</v>
      </c>
      <c r="F38" s="16">
        <v>235</v>
      </c>
      <c r="G38" s="16">
        <v>231</v>
      </c>
      <c r="H38" s="16">
        <v>4</v>
      </c>
      <c r="I38" s="16">
        <v>0</v>
      </c>
      <c r="J38" s="30">
        <v>0</v>
      </c>
    </row>
    <row r="39" spans="2:10" ht="20.25" customHeight="1" x14ac:dyDescent="0.3">
      <c r="B39" s="295"/>
      <c r="C39" s="300"/>
      <c r="D39" s="53" t="s">
        <v>12</v>
      </c>
      <c r="E39" s="16">
        <v>318862560</v>
      </c>
      <c r="F39" s="16">
        <v>318862560</v>
      </c>
      <c r="G39" s="16">
        <v>317841230</v>
      </c>
      <c r="H39" s="16">
        <v>1021330</v>
      </c>
      <c r="I39" s="16">
        <v>0</v>
      </c>
      <c r="J39" s="30">
        <v>0</v>
      </c>
    </row>
    <row r="40" spans="2:10" ht="20.25" customHeight="1" x14ac:dyDescent="0.3">
      <c r="B40" s="295"/>
      <c r="C40" s="299" t="s">
        <v>29</v>
      </c>
      <c r="D40" s="53" t="s">
        <v>11</v>
      </c>
      <c r="E40" s="16">
        <v>510</v>
      </c>
      <c r="F40" s="16">
        <v>510</v>
      </c>
      <c r="G40" s="16">
        <v>508</v>
      </c>
      <c r="H40" s="16">
        <v>2</v>
      </c>
      <c r="I40" s="16">
        <v>0</v>
      </c>
      <c r="J40" s="30">
        <v>0</v>
      </c>
    </row>
    <row r="41" spans="2:10" ht="20.25" customHeight="1" thickBot="1" x14ac:dyDescent="0.35">
      <c r="B41" s="296"/>
      <c r="C41" s="301"/>
      <c r="D41" s="50" t="s">
        <v>12</v>
      </c>
      <c r="E41" s="10">
        <v>1515831485</v>
      </c>
      <c r="F41" s="10">
        <v>1515831485</v>
      </c>
      <c r="G41" s="10">
        <v>1513541485</v>
      </c>
      <c r="H41" s="10">
        <v>2290000</v>
      </c>
      <c r="I41" s="10">
        <v>0</v>
      </c>
      <c r="J41" s="27">
        <v>0</v>
      </c>
    </row>
    <row r="42" spans="2:10" ht="12.75" thickTop="1" x14ac:dyDescent="0.3"/>
  </sheetData>
  <mergeCells count="28">
    <mergeCell ref="B36:B41"/>
    <mergeCell ref="C36:C37"/>
    <mergeCell ref="C38:C39"/>
    <mergeCell ref="C40:C41"/>
    <mergeCell ref="B22:B27"/>
    <mergeCell ref="C22:C23"/>
    <mergeCell ref="C24:C25"/>
    <mergeCell ref="C26:C27"/>
    <mergeCell ref="B28:B35"/>
    <mergeCell ref="C28:C29"/>
    <mergeCell ref="C30:C31"/>
    <mergeCell ref="C32:C33"/>
    <mergeCell ref="C34:C35"/>
    <mergeCell ref="B16:B21"/>
    <mergeCell ref="C16:C17"/>
    <mergeCell ref="C18:C19"/>
    <mergeCell ref="C20:C21"/>
    <mergeCell ref="B1:J1"/>
    <mergeCell ref="B4:C5"/>
    <mergeCell ref="D4:E5"/>
    <mergeCell ref="F4:H4"/>
    <mergeCell ref="I4:J4"/>
    <mergeCell ref="B6:C7"/>
    <mergeCell ref="B8:C9"/>
    <mergeCell ref="B10:B15"/>
    <mergeCell ref="C10:C11"/>
    <mergeCell ref="C12:C13"/>
    <mergeCell ref="C14:C15"/>
  </mergeCells>
  <phoneticPr fontId="2" type="noConversion"/>
  <pageMargins left="0.7" right="0.7" top="0.75" bottom="0.75" header="0.3" footer="0.3"/>
  <pageSetup paperSize="9" scale="5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>
      <selection activeCell="C12" sqref="C12:C13"/>
    </sheetView>
  </sheetViews>
  <sheetFormatPr defaultRowHeight="12" x14ac:dyDescent="0.3"/>
  <cols>
    <col min="1" max="1" width="1.25" style="1" customWidth="1"/>
    <col min="2" max="2" width="12.125" style="1" bestFit="1" customWidth="1"/>
    <col min="3" max="3" width="23.75" style="1" customWidth="1"/>
    <col min="4" max="4" width="6" style="1" bestFit="1" customWidth="1"/>
    <col min="5" max="6" width="19" style="1" bestFit="1" customWidth="1"/>
    <col min="7" max="7" width="19.125" style="1" bestFit="1" customWidth="1"/>
    <col min="8" max="8" width="17.125" style="1" bestFit="1" customWidth="1"/>
    <col min="9" max="9" width="16.875" style="1" bestFit="1" customWidth="1"/>
    <col min="10" max="10" width="11" style="1" bestFit="1" customWidth="1"/>
    <col min="11" max="16384" width="9" style="1"/>
  </cols>
  <sheetData>
    <row r="1" spans="1:10" ht="36" customHeight="1" x14ac:dyDescent="0.3">
      <c r="B1" s="257" t="s">
        <v>78</v>
      </c>
      <c r="C1" s="217"/>
      <c r="D1" s="217"/>
      <c r="E1" s="217"/>
      <c r="F1" s="217"/>
      <c r="G1" s="217"/>
      <c r="H1" s="217"/>
      <c r="I1" s="217"/>
      <c r="J1" s="217"/>
    </row>
    <row r="3" spans="1:10" ht="15" thickBot="1" x14ac:dyDescent="0.35">
      <c r="J3" s="2" t="s">
        <v>0</v>
      </c>
    </row>
    <row r="4" spans="1:10" ht="20.25" customHeight="1" thickTop="1" x14ac:dyDescent="0.3">
      <c r="A4" s="3"/>
      <c r="B4" s="302" t="s">
        <v>1</v>
      </c>
      <c r="C4" s="303"/>
      <c r="D4" s="306" t="s">
        <v>2</v>
      </c>
      <c r="E4" s="303"/>
      <c r="F4" s="308" t="s">
        <v>3</v>
      </c>
      <c r="G4" s="309"/>
      <c r="H4" s="310"/>
      <c r="I4" s="308" t="s">
        <v>4</v>
      </c>
      <c r="J4" s="311"/>
    </row>
    <row r="5" spans="1:10" ht="20.25" customHeight="1" x14ac:dyDescent="0.3">
      <c r="A5" s="3"/>
      <c r="B5" s="304"/>
      <c r="C5" s="305"/>
      <c r="D5" s="307"/>
      <c r="E5" s="305"/>
      <c r="F5" s="45" t="s">
        <v>5</v>
      </c>
      <c r="G5" s="45" t="s">
        <v>6</v>
      </c>
      <c r="H5" s="45" t="s">
        <v>7</v>
      </c>
      <c r="I5" s="45" t="s">
        <v>8</v>
      </c>
      <c r="J5" s="46" t="s">
        <v>9</v>
      </c>
    </row>
    <row r="6" spans="1:10" ht="20.25" customHeight="1" x14ac:dyDescent="0.3">
      <c r="A6" s="3"/>
      <c r="B6" s="312" t="s">
        <v>10</v>
      </c>
      <c r="C6" s="313"/>
      <c r="D6" s="47" t="s">
        <v>11</v>
      </c>
      <c r="E6" s="4">
        <v>6726</v>
      </c>
      <c r="F6" s="4">
        <v>6726</v>
      </c>
      <c r="G6" s="4">
        <v>6523</v>
      </c>
      <c r="H6" s="4">
        <v>203</v>
      </c>
      <c r="I6" s="4">
        <v>0</v>
      </c>
      <c r="J6" s="24">
        <v>0</v>
      </c>
    </row>
    <row r="7" spans="1:10" ht="20.25" customHeight="1" thickBot="1" x14ac:dyDescent="0.35">
      <c r="B7" s="314"/>
      <c r="C7" s="315"/>
      <c r="D7" s="48" t="s">
        <v>12</v>
      </c>
      <c r="E7" s="6">
        <v>7601120052</v>
      </c>
      <c r="F7" s="6">
        <v>7601120052</v>
      </c>
      <c r="G7" s="6">
        <v>7406647759</v>
      </c>
      <c r="H7" s="6">
        <v>194472293</v>
      </c>
      <c r="I7" s="6">
        <v>0</v>
      </c>
      <c r="J7" s="25">
        <v>0</v>
      </c>
    </row>
    <row r="8" spans="1:10" ht="20.25" customHeight="1" thickTop="1" x14ac:dyDescent="0.3">
      <c r="B8" s="302" t="s">
        <v>30</v>
      </c>
      <c r="C8" s="303"/>
      <c r="D8" s="49" t="s">
        <v>11</v>
      </c>
      <c r="E8" s="8">
        <v>259</v>
      </c>
      <c r="F8" s="8">
        <v>259</v>
      </c>
      <c r="G8" s="8">
        <v>254</v>
      </c>
      <c r="H8" s="8">
        <v>5</v>
      </c>
      <c r="I8" s="8">
        <v>0</v>
      </c>
      <c r="J8" s="26">
        <v>0</v>
      </c>
    </row>
    <row r="9" spans="1:10" ht="20.25" customHeight="1" thickBot="1" x14ac:dyDescent="0.35">
      <c r="B9" s="316"/>
      <c r="C9" s="317"/>
      <c r="D9" s="50" t="s">
        <v>12</v>
      </c>
      <c r="E9" s="10">
        <v>442324797</v>
      </c>
      <c r="F9" s="10">
        <v>442324797</v>
      </c>
      <c r="G9" s="10">
        <v>439519067</v>
      </c>
      <c r="H9" s="10">
        <v>2805730</v>
      </c>
      <c r="I9" s="10">
        <v>0</v>
      </c>
      <c r="J9" s="27">
        <v>0</v>
      </c>
    </row>
    <row r="10" spans="1:10" ht="20.25" customHeight="1" thickTop="1" x14ac:dyDescent="0.3">
      <c r="B10" s="294" t="s">
        <v>13</v>
      </c>
      <c r="C10" s="297" t="s">
        <v>14</v>
      </c>
      <c r="D10" s="51" t="s">
        <v>11</v>
      </c>
      <c r="E10" s="12">
        <v>1828</v>
      </c>
      <c r="F10" s="12">
        <v>1828</v>
      </c>
      <c r="G10" s="12">
        <v>1776</v>
      </c>
      <c r="H10" s="12">
        <v>52</v>
      </c>
      <c r="I10" s="12">
        <v>0</v>
      </c>
      <c r="J10" s="28">
        <v>0</v>
      </c>
    </row>
    <row r="11" spans="1:10" ht="20.25" customHeight="1" x14ac:dyDescent="0.3">
      <c r="B11" s="295"/>
      <c r="C11" s="298"/>
      <c r="D11" s="52" t="s">
        <v>12</v>
      </c>
      <c r="E11" s="14">
        <v>1883116004</v>
      </c>
      <c r="F11" s="14">
        <v>1883116004</v>
      </c>
      <c r="G11" s="14">
        <v>1853310599</v>
      </c>
      <c r="H11" s="14">
        <v>29805405</v>
      </c>
      <c r="I11" s="14">
        <v>0</v>
      </c>
      <c r="J11" s="29">
        <v>0</v>
      </c>
    </row>
    <row r="12" spans="1:10" ht="20.25" customHeight="1" x14ac:dyDescent="0.3">
      <c r="B12" s="295"/>
      <c r="C12" s="299" t="s">
        <v>15</v>
      </c>
      <c r="D12" s="53" t="s">
        <v>11</v>
      </c>
      <c r="E12" s="16">
        <v>1821</v>
      </c>
      <c r="F12" s="16">
        <v>1821</v>
      </c>
      <c r="G12" s="16">
        <v>1769</v>
      </c>
      <c r="H12" s="16">
        <v>52</v>
      </c>
      <c r="I12" s="16">
        <v>0</v>
      </c>
      <c r="J12" s="30">
        <v>0</v>
      </c>
    </row>
    <row r="13" spans="1:10" ht="20.25" customHeight="1" x14ac:dyDescent="0.3">
      <c r="B13" s="295"/>
      <c r="C13" s="300"/>
      <c r="D13" s="53" t="s">
        <v>12</v>
      </c>
      <c r="E13" s="16">
        <v>1872833564</v>
      </c>
      <c r="F13" s="16">
        <v>1872833564</v>
      </c>
      <c r="G13" s="16">
        <v>1843028159</v>
      </c>
      <c r="H13" s="16">
        <v>29805405</v>
      </c>
      <c r="I13" s="16">
        <v>0</v>
      </c>
      <c r="J13" s="30">
        <v>0</v>
      </c>
    </row>
    <row r="14" spans="1:10" ht="20.25" customHeight="1" x14ac:dyDescent="0.3">
      <c r="B14" s="295"/>
      <c r="C14" s="299" t="s">
        <v>16</v>
      </c>
      <c r="D14" s="53" t="s">
        <v>11</v>
      </c>
      <c r="E14" s="16">
        <v>7</v>
      </c>
      <c r="F14" s="16">
        <v>7</v>
      </c>
      <c r="G14" s="16">
        <v>7</v>
      </c>
      <c r="H14" s="16"/>
      <c r="I14" s="16">
        <v>0</v>
      </c>
      <c r="J14" s="30">
        <v>0</v>
      </c>
    </row>
    <row r="15" spans="1:10" ht="20.25" customHeight="1" thickBot="1" x14ac:dyDescent="0.35">
      <c r="B15" s="296"/>
      <c r="C15" s="301"/>
      <c r="D15" s="50" t="s">
        <v>12</v>
      </c>
      <c r="E15" s="10">
        <v>10282440</v>
      </c>
      <c r="F15" s="10">
        <v>10282440</v>
      </c>
      <c r="G15" s="10">
        <v>10282440</v>
      </c>
      <c r="H15" s="10"/>
      <c r="I15" s="10">
        <v>0</v>
      </c>
      <c r="J15" s="27">
        <v>0</v>
      </c>
    </row>
    <row r="16" spans="1:10" ht="20.25" customHeight="1" thickTop="1" x14ac:dyDescent="0.3">
      <c r="B16" s="294" t="s">
        <v>17</v>
      </c>
      <c r="C16" s="297" t="s">
        <v>18</v>
      </c>
      <c r="D16" s="51" t="s">
        <v>11</v>
      </c>
      <c r="E16" s="12">
        <v>2419</v>
      </c>
      <c r="F16" s="12">
        <v>2419</v>
      </c>
      <c r="G16" s="12">
        <v>2381</v>
      </c>
      <c r="H16" s="12">
        <v>38</v>
      </c>
      <c r="I16" s="12">
        <v>0</v>
      </c>
      <c r="J16" s="28">
        <v>0</v>
      </c>
    </row>
    <row r="17" spans="2:10" ht="20.25" customHeight="1" x14ac:dyDescent="0.3">
      <c r="B17" s="295"/>
      <c r="C17" s="298"/>
      <c r="D17" s="52" t="s">
        <v>12</v>
      </c>
      <c r="E17" s="14">
        <v>2097875563</v>
      </c>
      <c r="F17" s="14">
        <v>2097875563</v>
      </c>
      <c r="G17" s="14">
        <v>2035829231</v>
      </c>
      <c r="H17" s="56">
        <v>62046332</v>
      </c>
      <c r="I17" s="14">
        <v>0</v>
      </c>
      <c r="J17" s="29">
        <v>0</v>
      </c>
    </row>
    <row r="18" spans="2:10" ht="20.25" customHeight="1" x14ac:dyDescent="0.3">
      <c r="B18" s="295"/>
      <c r="C18" s="299" t="s">
        <v>19</v>
      </c>
      <c r="D18" s="53" t="s">
        <v>11</v>
      </c>
      <c r="E18" s="16">
        <v>2280</v>
      </c>
      <c r="F18" s="16">
        <v>2280</v>
      </c>
      <c r="G18" s="16">
        <v>2242</v>
      </c>
      <c r="H18" s="16">
        <v>38</v>
      </c>
      <c r="I18" s="16">
        <v>0</v>
      </c>
      <c r="J18" s="30">
        <v>0</v>
      </c>
    </row>
    <row r="19" spans="2:10" ht="20.25" customHeight="1" x14ac:dyDescent="0.3">
      <c r="B19" s="295"/>
      <c r="C19" s="300"/>
      <c r="D19" s="53" t="s">
        <v>12</v>
      </c>
      <c r="E19" s="16">
        <v>1908386857</v>
      </c>
      <c r="F19" s="16">
        <v>1908386857</v>
      </c>
      <c r="G19" s="16">
        <v>1846340525</v>
      </c>
      <c r="H19" s="16">
        <v>62046332</v>
      </c>
      <c r="I19" s="16">
        <v>0</v>
      </c>
      <c r="J19" s="30">
        <v>0</v>
      </c>
    </row>
    <row r="20" spans="2:10" ht="20.25" customHeight="1" x14ac:dyDescent="0.3">
      <c r="B20" s="295"/>
      <c r="C20" s="299" t="s">
        <v>20</v>
      </c>
      <c r="D20" s="53" t="s">
        <v>11</v>
      </c>
      <c r="E20" s="16">
        <v>139</v>
      </c>
      <c r="F20" s="16">
        <v>139</v>
      </c>
      <c r="G20" s="16">
        <v>139</v>
      </c>
      <c r="H20" s="16"/>
      <c r="I20" s="16">
        <v>0</v>
      </c>
      <c r="J20" s="30">
        <v>0</v>
      </c>
    </row>
    <row r="21" spans="2:10" ht="20.25" customHeight="1" thickBot="1" x14ac:dyDescent="0.35">
      <c r="B21" s="296"/>
      <c r="C21" s="301"/>
      <c r="D21" s="50" t="s">
        <v>12</v>
      </c>
      <c r="E21" s="10">
        <v>189488706</v>
      </c>
      <c r="F21" s="10">
        <v>189488706</v>
      </c>
      <c r="G21" s="10">
        <v>189488706</v>
      </c>
      <c r="H21" s="10"/>
      <c r="I21" s="10">
        <v>0</v>
      </c>
      <c r="J21" s="27">
        <v>0</v>
      </c>
    </row>
    <row r="22" spans="2:10" ht="20.25" customHeight="1" thickTop="1" x14ac:dyDescent="0.3">
      <c r="B22" s="294" t="s">
        <v>31</v>
      </c>
      <c r="C22" s="297" t="s">
        <v>18</v>
      </c>
      <c r="D22" s="54" t="s">
        <v>11</v>
      </c>
      <c r="E22" s="18">
        <v>1481</v>
      </c>
      <c r="F22" s="18">
        <v>1481</v>
      </c>
      <c r="G22" s="18">
        <v>1446</v>
      </c>
      <c r="H22" s="18">
        <v>35</v>
      </c>
      <c r="I22" s="18">
        <v>0</v>
      </c>
      <c r="J22" s="31">
        <v>0</v>
      </c>
    </row>
    <row r="23" spans="2:10" ht="20.25" customHeight="1" x14ac:dyDescent="0.3">
      <c r="B23" s="295"/>
      <c r="C23" s="298"/>
      <c r="D23" s="52" t="s">
        <v>12</v>
      </c>
      <c r="E23" s="14">
        <v>1664080021</v>
      </c>
      <c r="F23" s="14">
        <v>1664080021</v>
      </c>
      <c r="G23" s="14">
        <v>1641746922</v>
      </c>
      <c r="H23" s="14">
        <v>22333099</v>
      </c>
      <c r="I23" s="14">
        <v>0</v>
      </c>
      <c r="J23" s="29">
        <v>0</v>
      </c>
    </row>
    <row r="24" spans="2:10" ht="20.25" customHeight="1" x14ac:dyDescent="0.3">
      <c r="B24" s="295"/>
      <c r="C24" s="299" t="s">
        <v>21</v>
      </c>
      <c r="D24" s="53" t="s">
        <v>11</v>
      </c>
      <c r="E24" s="16">
        <v>1412</v>
      </c>
      <c r="F24" s="16">
        <v>1412</v>
      </c>
      <c r="G24" s="16">
        <v>1377</v>
      </c>
      <c r="H24" s="16">
        <v>35</v>
      </c>
      <c r="I24" s="16">
        <v>0</v>
      </c>
      <c r="J24" s="30">
        <v>0</v>
      </c>
    </row>
    <row r="25" spans="2:10" ht="20.25" customHeight="1" x14ac:dyDescent="0.3">
      <c r="B25" s="295"/>
      <c r="C25" s="300"/>
      <c r="D25" s="53" t="s">
        <v>12</v>
      </c>
      <c r="E25" s="16">
        <v>1649307946</v>
      </c>
      <c r="F25" s="16">
        <v>1649307946</v>
      </c>
      <c r="G25" s="16">
        <v>1626974847</v>
      </c>
      <c r="H25" s="16">
        <v>22333099</v>
      </c>
      <c r="I25" s="16">
        <v>0</v>
      </c>
      <c r="J25" s="30">
        <v>0</v>
      </c>
    </row>
    <row r="26" spans="2:10" ht="20.25" customHeight="1" x14ac:dyDescent="0.3">
      <c r="B26" s="295"/>
      <c r="C26" s="299" t="s">
        <v>22</v>
      </c>
      <c r="D26" s="53" t="s">
        <v>11</v>
      </c>
      <c r="E26" s="16">
        <v>69</v>
      </c>
      <c r="F26" s="16">
        <v>69</v>
      </c>
      <c r="G26" s="16">
        <v>69</v>
      </c>
      <c r="H26" s="16"/>
      <c r="I26" s="16">
        <v>0</v>
      </c>
      <c r="J26" s="30">
        <v>0</v>
      </c>
    </row>
    <row r="27" spans="2:10" ht="20.25" customHeight="1" thickBot="1" x14ac:dyDescent="0.35">
      <c r="B27" s="296"/>
      <c r="C27" s="301"/>
      <c r="D27" s="55" t="s">
        <v>12</v>
      </c>
      <c r="E27" s="20">
        <v>14772075</v>
      </c>
      <c r="F27" s="20">
        <v>14772075</v>
      </c>
      <c r="G27" s="20">
        <v>14772075</v>
      </c>
      <c r="H27" s="20"/>
      <c r="I27" s="20">
        <v>0</v>
      </c>
      <c r="J27" s="32">
        <v>0</v>
      </c>
    </row>
    <row r="28" spans="2:10" ht="20.25" customHeight="1" thickTop="1" x14ac:dyDescent="0.3">
      <c r="B28" s="294" t="s">
        <v>23</v>
      </c>
      <c r="C28" s="297" t="s">
        <v>18</v>
      </c>
      <c r="D28" s="51" t="s">
        <v>11</v>
      </c>
      <c r="E28" s="12">
        <v>88</v>
      </c>
      <c r="F28" s="12">
        <v>88</v>
      </c>
      <c r="G28" s="12">
        <v>78</v>
      </c>
      <c r="H28" s="12">
        <v>10</v>
      </c>
      <c r="I28" s="12">
        <v>0</v>
      </c>
      <c r="J28" s="28">
        <v>0</v>
      </c>
    </row>
    <row r="29" spans="2:10" ht="20.25" customHeight="1" x14ac:dyDescent="0.3">
      <c r="B29" s="295"/>
      <c r="C29" s="298"/>
      <c r="D29" s="52" t="s">
        <v>12</v>
      </c>
      <c r="E29" s="14">
        <v>58512878</v>
      </c>
      <c r="F29" s="14">
        <v>58512878</v>
      </c>
      <c r="G29" s="14">
        <v>54410148</v>
      </c>
      <c r="H29" s="14">
        <v>4102730</v>
      </c>
      <c r="I29" s="14">
        <v>0</v>
      </c>
      <c r="J29" s="29">
        <v>0</v>
      </c>
    </row>
    <row r="30" spans="2:10" ht="20.25" customHeight="1" x14ac:dyDescent="0.3">
      <c r="B30" s="295"/>
      <c r="C30" s="299" t="s">
        <v>24</v>
      </c>
      <c r="D30" s="53" t="s">
        <v>11</v>
      </c>
      <c r="E30" s="16">
        <v>45</v>
      </c>
      <c r="F30" s="16">
        <v>45</v>
      </c>
      <c r="G30" s="16">
        <v>40</v>
      </c>
      <c r="H30" s="16">
        <v>5</v>
      </c>
      <c r="I30" s="16">
        <v>0</v>
      </c>
      <c r="J30" s="30">
        <v>0</v>
      </c>
    </row>
    <row r="31" spans="2:10" ht="20.25" customHeight="1" x14ac:dyDescent="0.3">
      <c r="B31" s="295"/>
      <c r="C31" s="300"/>
      <c r="D31" s="53" t="s">
        <v>12</v>
      </c>
      <c r="E31" s="16">
        <v>31608328</v>
      </c>
      <c r="F31" s="16">
        <v>31608328</v>
      </c>
      <c r="G31" s="16">
        <v>29206498</v>
      </c>
      <c r="H31" s="16">
        <v>2401830</v>
      </c>
      <c r="I31" s="16">
        <v>0</v>
      </c>
      <c r="J31" s="30">
        <v>0</v>
      </c>
    </row>
    <row r="32" spans="2:10" ht="20.25" customHeight="1" x14ac:dyDescent="0.3">
      <c r="B32" s="295"/>
      <c r="C32" s="299" t="s">
        <v>25</v>
      </c>
      <c r="D32" s="53" t="s">
        <v>11</v>
      </c>
      <c r="E32" s="16">
        <v>4</v>
      </c>
      <c r="F32" s="16">
        <v>4</v>
      </c>
      <c r="G32" s="16">
        <v>2</v>
      </c>
      <c r="H32" s="16">
        <v>2</v>
      </c>
      <c r="I32" s="16">
        <v>0</v>
      </c>
      <c r="J32" s="30">
        <v>0</v>
      </c>
    </row>
    <row r="33" spans="2:10" ht="20.25" customHeight="1" x14ac:dyDescent="0.3">
      <c r="B33" s="295"/>
      <c r="C33" s="300"/>
      <c r="D33" s="53" t="s">
        <v>12</v>
      </c>
      <c r="E33" s="16">
        <v>13624090</v>
      </c>
      <c r="F33" s="16">
        <v>13624090</v>
      </c>
      <c r="G33" s="16">
        <v>12997570</v>
      </c>
      <c r="H33" s="16">
        <v>626520</v>
      </c>
      <c r="I33" s="16">
        <v>0</v>
      </c>
      <c r="J33" s="30">
        <v>0</v>
      </c>
    </row>
    <row r="34" spans="2:10" ht="20.25" customHeight="1" x14ac:dyDescent="0.3">
      <c r="B34" s="295"/>
      <c r="C34" s="299" t="s">
        <v>26</v>
      </c>
      <c r="D34" s="53" t="s">
        <v>11</v>
      </c>
      <c r="E34" s="16">
        <v>39</v>
      </c>
      <c r="F34" s="16">
        <v>39</v>
      </c>
      <c r="G34" s="16">
        <v>36</v>
      </c>
      <c r="H34" s="16">
        <v>3</v>
      </c>
      <c r="I34" s="16">
        <v>0</v>
      </c>
      <c r="J34" s="30">
        <v>0</v>
      </c>
    </row>
    <row r="35" spans="2:10" ht="20.25" customHeight="1" thickBot="1" x14ac:dyDescent="0.35">
      <c r="B35" s="296"/>
      <c r="C35" s="301"/>
      <c r="D35" s="50" t="s">
        <v>12</v>
      </c>
      <c r="E35" s="10">
        <v>13280460</v>
      </c>
      <c r="F35" s="10">
        <v>13280460</v>
      </c>
      <c r="G35" s="10">
        <v>12206080</v>
      </c>
      <c r="H35" s="10">
        <v>1074380</v>
      </c>
      <c r="I35" s="10">
        <v>0</v>
      </c>
      <c r="J35" s="27">
        <v>0</v>
      </c>
    </row>
    <row r="36" spans="2:10" ht="20.25" customHeight="1" thickTop="1" x14ac:dyDescent="0.3">
      <c r="B36" s="294" t="s">
        <v>27</v>
      </c>
      <c r="C36" s="297" t="s">
        <v>18</v>
      </c>
      <c r="D36" s="54" t="s">
        <v>11</v>
      </c>
      <c r="E36" s="18">
        <v>651</v>
      </c>
      <c r="F36" s="18">
        <v>651</v>
      </c>
      <c r="G36" s="18">
        <v>588</v>
      </c>
      <c r="H36" s="18">
        <v>63</v>
      </c>
      <c r="I36" s="18">
        <v>0</v>
      </c>
      <c r="J36" s="31">
        <v>0</v>
      </c>
    </row>
    <row r="37" spans="2:10" ht="20.25" customHeight="1" x14ac:dyDescent="0.3">
      <c r="B37" s="295"/>
      <c r="C37" s="298"/>
      <c r="D37" s="52" t="s">
        <v>12</v>
      </c>
      <c r="E37" s="14">
        <v>1455210789</v>
      </c>
      <c r="F37" s="56">
        <v>1455210789</v>
      </c>
      <c r="G37" s="14">
        <v>1381831792</v>
      </c>
      <c r="H37" s="14">
        <v>73378997</v>
      </c>
      <c r="I37" s="14">
        <v>0</v>
      </c>
      <c r="J37" s="29">
        <v>0</v>
      </c>
    </row>
    <row r="38" spans="2:10" ht="20.25" customHeight="1" x14ac:dyDescent="0.3">
      <c r="B38" s="295"/>
      <c r="C38" s="299" t="s">
        <v>28</v>
      </c>
      <c r="D38" s="53" t="s">
        <v>11</v>
      </c>
      <c r="E38" s="16">
        <v>242</v>
      </c>
      <c r="F38" s="16">
        <v>242</v>
      </c>
      <c r="G38" s="16">
        <v>191</v>
      </c>
      <c r="H38" s="16">
        <v>51</v>
      </c>
      <c r="I38" s="16">
        <v>0</v>
      </c>
      <c r="J38" s="30">
        <v>0</v>
      </c>
    </row>
    <row r="39" spans="2:10" ht="20.25" customHeight="1" x14ac:dyDescent="0.3">
      <c r="B39" s="295"/>
      <c r="C39" s="300"/>
      <c r="D39" s="53" t="s">
        <v>12</v>
      </c>
      <c r="E39" s="16">
        <v>342343964</v>
      </c>
      <c r="F39" s="16">
        <v>342343964</v>
      </c>
      <c r="G39" s="16">
        <v>283648087</v>
      </c>
      <c r="H39" s="16">
        <v>58695877</v>
      </c>
      <c r="I39" s="16">
        <v>0</v>
      </c>
      <c r="J39" s="30">
        <v>0</v>
      </c>
    </row>
    <row r="40" spans="2:10" ht="20.25" customHeight="1" x14ac:dyDescent="0.3">
      <c r="B40" s="295"/>
      <c r="C40" s="299" t="s">
        <v>29</v>
      </c>
      <c r="D40" s="53" t="s">
        <v>11</v>
      </c>
      <c r="E40" s="16">
        <v>409</v>
      </c>
      <c r="F40" s="16">
        <v>409</v>
      </c>
      <c r="G40" s="16">
        <v>397</v>
      </c>
      <c r="H40" s="16">
        <v>12</v>
      </c>
      <c r="I40" s="16">
        <v>0</v>
      </c>
      <c r="J40" s="30">
        <v>0</v>
      </c>
    </row>
    <row r="41" spans="2:10" ht="20.25" customHeight="1" thickBot="1" x14ac:dyDescent="0.35">
      <c r="B41" s="296"/>
      <c r="C41" s="301"/>
      <c r="D41" s="50" t="s">
        <v>12</v>
      </c>
      <c r="E41" s="10">
        <v>1112866825</v>
      </c>
      <c r="F41" s="10">
        <v>1112866825</v>
      </c>
      <c r="G41" s="10">
        <v>1098183705</v>
      </c>
      <c r="H41" s="10">
        <v>14683120</v>
      </c>
      <c r="I41" s="10">
        <v>0</v>
      </c>
      <c r="J41" s="27">
        <v>0</v>
      </c>
    </row>
    <row r="42" spans="2:10" ht="12.75" thickTop="1" x14ac:dyDescent="0.3"/>
  </sheetData>
  <mergeCells count="28">
    <mergeCell ref="B36:B41"/>
    <mergeCell ref="C36:C37"/>
    <mergeCell ref="C38:C39"/>
    <mergeCell ref="C40:C41"/>
    <mergeCell ref="B22:B27"/>
    <mergeCell ref="C22:C23"/>
    <mergeCell ref="C24:C25"/>
    <mergeCell ref="C26:C27"/>
    <mergeCell ref="B28:B35"/>
    <mergeCell ref="C28:C29"/>
    <mergeCell ref="C30:C31"/>
    <mergeCell ref="C32:C33"/>
    <mergeCell ref="C34:C35"/>
    <mergeCell ref="B16:B21"/>
    <mergeCell ref="C16:C17"/>
    <mergeCell ref="C18:C19"/>
    <mergeCell ref="C20:C21"/>
    <mergeCell ref="B1:J1"/>
    <mergeCell ref="B4:C5"/>
    <mergeCell ref="D4:E5"/>
    <mergeCell ref="F4:H4"/>
    <mergeCell ref="I4:J4"/>
    <mergeCell ref="B6:C7"/>
    <mergeCell ref="B8:C9"/>
    <mergeCell ref="B10:B15"/>
    <mergeCell ref="C10:C11"/>
    <mergeCell ref="C12:C13"/>
    <mergeCell ref="C14:C15"/>
  </mergeCells>
  <phoneticPr fontId="2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2025년</vt:lpstr>
      <vt:lpstr>2024년</vt:lpstr>
      <vt:lpstr>2023년</vt:lpstr>
      <vt:lpstr>2022년</vt:lpstr>
      <vt:lpstr>2021년</vt:lpstr>
      <vt:lpstr>2020년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jongno-2</cp:lastModifiedBy>
  <cp:lastPrinted>2024-07-31T05:48:27Z</cp:lastPrinted>
  <dcterms:created xsi:type="dcterms:W3CDTF">2023-08-30T22:12:13Z</dcterms:created>
  <dcterms:modified xsi:type="dcterms:W3CDTF">2026-08-29T05:59:41Z</dcterms:modified>
</cp:coreProperties>
</file>